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7715" windowHeight="11565"/>
  </bookViews>
  <sheets>
    <sheet name="AKS comp" sheetId="4" r:id="rId1"/>
    <sheet name="AKSdetail" sheetId="2" r:id="rId2"/>
    <sheet name="cataloge" sheetId="3" r:id="rId3"/>
    <sheet name="cat gen" sheetId="5" r:id="rId4"/>
  </sheets>
  <calcPr calcId="145621"/>
</workbook>
</file>

<file path=xl/calcChain.xml><?xml version="1.0" encoding="utf-8"?>
<calcChain xmlns="http://schemas.openxmlformats.org/spreadsheetml/2006/main">
  <c r="M19" i="2" l="1"/>
  <c r="H2" i="5" l="1"/>
  <c r="M53" i="2"/>
  <c r="M45" i="2"/>
  <c r="G43" i="3" l="1"/>
  <c r="G38" i="3"/>
  <c r="G32" i="3"/>
  <c r="M37" i="2"/>
  <c r="M61" i="2"/>
  <c r="M26" i="2"/>
  <c r="M10" i="2"/>
  <c r="B10" i="4"/>
  <c r="M46" i="3"/>
  <c r="M41" i="3"/>
  <c r="M3" i="2" l="1"/>
  <c r="M36" i="3" l="1"/>
  <c r="M30" i="3" l="1"/>
  <c r="M24" i="3"/>
  <c r="B2" i="3" l="1"/>
  <c r="M18" i="3"/>
  <c r="M9" i="3"/>
  <c r="M2" i="3"/>
</calcChain>
</file>

<file path=xl/sharedStrings.xml><?xml version="1.0" encoding="utf-8"?>
<sst xmlns="http://schemas.openxmlformats.org/spreadsheetml/2006/main" count="2384" uniqueCount="1581">
  <si>
    <t>Beschreibung</t>
  </si>
  <si>
    <t>L</t>
  </si>
  <si>
    <t>G</t>
  </si>
  <si>
    <t>A</t>
  </si>
  <si>
    <t>T</t>
  </si>
  <si>
    <t>Gebäude</t>
  </si>
  <si>
    <t>Liegenschaft</t>
  </si>
  <si>
    <t>00</t>
  </si>
  <si>
    <t>01</t>
  </si>
  <si>
    <t>000</t>
  </si>
  <si>
    <t>SIB, IS Objekt</t>
  </si>
  <si>
    <t>SIB, AKS</t>
  </si>
  <si>
    <t>BLOCK  A</t>
  </si>
  <si>
    <t>Liegenschaftscode</t>
  </si>
  <si>
    <t>BLOCK  B</t>
  </si>
  <si>
    <t>Gebäude, Baukörper, Außenanlage</t>
  </si>
  <si>
    <t>Quelle, Ersteller</t>
  </si>
  <si>
    <t>Feldnummer</t>
  </si>
  <si>
    <t>BLOCK  C</t>
  </si>
  <si>
    <t>Gebäudeebene, Geschoss</t>
  </si>
  <si>
    <t>zwei Ziffern für den Baukörper (00 für Außenanlage oder techn. Objekt)</t>
  </si>
  <si>
    <t>BLOCK  D</t>
  </si>
  <si>
    <t>örtlicher Bezug</t>
  </si>
  <si>
    <t>funktionaler Bezug</t>
  </si>
  <si>
    <t>BLOCK E</t>
  </si>
  <si>
    <t>Anlage</t>
  </si>
  <si>
    <t>B</t>
  </si>
  <si>
    <t>die letzten fünf Ziffern der Gebäude-, Außenanlagen-, tech. Objektnummer</t>
  </si>
  <si>
    <t>Planer, PM System</t>
  </si>
  <si>
    <t>Beispiel Außenanlage "LZR"</t>
  </si>
  <si>
    <t>S</t>
  </si>
  <si>
    <t>K</t>
  </si>
  <si>
    <t>M</t>
  </si>
  <si>
    <t>Beispiel Schrankenanlage "LZR" (Standard Zählung bei 1 beginnend)</t>
  </si>
  <si>
    <t>BLOCK F</t>
  </si>
  <si>
    <t>BLOCK H</t>
  </si>
  <si>
    <t>Raum</t>
  </si>
  <si>
    <t>Gerät</t>
  </si>
  <si>
    <t>BLOCK G</t>
  </si>
  <si>
    <t>2 Buchstaben Anlagenteilcode lt. SIB Katalog</t>
  </si>
  <si>
    <t>2 Buchstaben Gerätecode lt. SIB Katalog</t>
  </si>
  <si>
    <t>P</t>
  </si>
  <si>
    <t>V</t>
  </si>
  <si>
    <t>Z</t>
  </si>
  <si>
    <t>Beispiel Personenaufzug/Sich.vorricht./ Notruf "DZNE" (Standard Zählung bei 1 beginnend)</t>
  </si>
  <si>
    <t>ein Buchstabe Liegenschaftscode (nur noch L verwenden!)</t>
  </si>
  <si>
    <t>Beispiel Personenaufzug/Sicherheitsvorrichtung "DZNE" (Standard Zählung bei 1 beginnend)</t>
  </si>
  <si>
    <t>2 Buchstaben Anlagencode lt. SIB Katalog</t>
  </si>
  <si>
    <t>C</t>
  </si>
  <si>
    <t>N</t>
  </si>
  <si>
    <t>Beispiel Schrankenanlage/Antrieb "LZR" (Standard Zählung bei 1 beginnend)</t>
  </si>
  <si>
    <t>R</t>
  </si>
  <si>
    <t>W</t>
  </si>
  <si>
    <t>Beispiel Brandmeldezentrale /Rauchmelder "LZR" (Standard Zählung bei 1 beginnend)</t>
  </si>
  <si>
    <t>Beispiel Brandmeldelinie "LZR" (Standard Zählung bei 1 beginnend)</t>
  </si>
  <si>
    <t>mit realen Beispielen</t>
  </si>
  <si>
    <t>GA Planer</t>
  </si>
  <si>
    <t>Beispiel Grenzwert (Software)</t>
  </si>
  <si>
    <t>Beispiel Alarmmeldung (Hardware)</t>
  </si>
  <si>
    <r>
      <t>Beispiel Außenanlage  "LZR"  A</t>
    </r>
    <r>
      <rPr>
        <strike/>
        <sz val="11"/>
        <color theme="0" tint="-0.34998626667073579"/>
        <rFont val="Calibri"/>
        <family val="2"/>
        <scheme val="minor"/>
      </rPr>
      <t>00</t>
    </r>
    <r>
      <rPr>
        <sz val="11"/>
        <color theme="0" tint="-0.34998626667073579"/>
        <rFont val="Calibri"/>
        <family val="2"/>
        <scheme val="minor"/>
      </rPr>
      <t>01783</t>
    </r>
  </si>
  <si>
    <t>2 Buchstaben Datenpunkt Funktionstext ; Hardwarepunkt lt. GA Planer</t>
  </si>
  <si>
    <t>2 Buchstaben Datenpunkt Funktionstext ; Softwarepunkt  lt. GA Planer</t>
  </si>
  <si>
    <t>Block</t>
  </si>
  <si>
    <t>Feldnr.</t>
  </si>
  <si>
    <t>Katalog</t>
  </si>
  <si>
    <t>Außenanlage</t>
  </si>
  <si>
    <t>Verkauf</t>
  </si>
  <si>
    <t>min</t>
  </si>
  <si>
    <t>max</t>
  </si>
  <si>
    <t>Ausnahme</t>
  </si>
  <si>
    <t>Werte</t>
  </si>
  <si>
    <t>keine</t>
  </si>
  <si>
    <t>00001</t>
  </si>
  <si>
    <t>001</t>
  </si>
  <si>
    <t>Nutzer/Typ Code in 1. Stelle</t>
  </si>
  <si>
    <t>D</t>
  </si>
  <si>
    <t>------------------------------------------------------------------------------------------------------------------------------------------------------------------------------------------------------------------------------------------------</t>
  </si>
  <si>
    <t>X</t>
  </si>
  <si>
    <t>3 Ziffern Anlagenzähler (zugehöriger Raum (D) von der Bedienseite der Anlage benennen)</t>
  </si>
  <si>
    <t>Zusatzinformationen (z.B. Gebäudeautomation), keine SIB Vorgaben</t>
  </si>
  <si>
    <t>2 Ziffern Anlagenteilzähler (raumbezogen oder anlagenbezogen)</t>
  </si>
  <si>
    <t>3 Ziffern Gerätezähler  (raumbezogen oder anlagenbezogen)</t>
  </si>
  <si>
    <t>technisches Objekt in der Außenanlage</t>
  </si>
  <si>
    <t>Alarmmeldung</t>
  </si>
  <si>
    <t>Messung</t>
  </si>
  <si>
    <t>Status</t>
  </si>
  <si>
    <t>AL</t>
  </si>
  <si>
    <t>ME</t>
  </si>
  <si>
    <t>ST</t>
  </si>
  <si>
    <t>RH</t>
  </si>
  <si>
    <t>RM</t>
  </si>
  <si>
    <t>RA</t>
  </si>
  <si>
    <t>RZ</t>
  </si>
  <si>
    <t>YB</t>
  </si>
  <si>
    <t>SB</t>
  </si>
  <si>
    <t>Rückmeldung "Hand"</t>
  </si>
  <si>
    <t>Rückmeldung "EIN"</t>
  </si>
  <si>
    <t>Rückmeldung "Auf"</t>
  </si>
  <si>
    <t>Stellbefehl analog</t>
  </si>
  <si>
    <t>Stellbefehl binär</t>
  </si>
  <si>
    <t>HARDWARE DATENPUNKT</t>
  </si>
  <si>
    <t>XS</t>
  </si>
  <si>
    <t>TN</t>
  </si>
  <si>
    <t>XP</t>
  </si>
  <si>
    <t>XC</t>
  </si>
  <si>
    <t>ZP</t>
  </si>
  <si>
    <t>SS</t>
  </si>
  <si>
    <t>LP</t>
  </si>
  <si>
    <t>GW</t>
  </si>
  <si>
    <t>HY</t>
  </si>
  <si>
    <t>Sollwert</t>
  </si>
  <si>
    <t>Nachstellzeit</t>
  </si>
  <si>
    <t>Proportionalband</t>
  </si>
  <si>
    <t>berechneter Sollwert</t>
  </si>
  <si>
    <t>Zeitprogramm</t>
  </si>
  <si>
    <t>Loop- Regler</t>
  </si>
  <si>
    <t>Grenzwert</t>
  </si>
  <si>
    <t>Hysterese</t>
  </si>
  <si>
    <t>Nummerierung der Datenpunkte</t>
  </si>
  <si>
    <t>SOFTWARE DATENPUNKT</t>
  </si>
  <si>
    <t>oberstes Geschoss</t>
  </si>
  <si>
    <t>unterstes Geschoss, dann fortlaufend</t>
  </si>
  <si>
    <t>Rüclmeldung "Zu"</t>
  </si>
  <si>
    <t>Softwareschalter</t>
  </si>
  <si>
    <t>Reserve Felder für weitere Daten z.B. Energiezählung, OnCall Kennung, Parameter</t>
  </si>
  <si>
    <t>SIB, (Architekt), IS Objekt</t>
  </si>
  <si>
    <t>nur Ausnahmen: Außenanlage, technische oder bauliche Objekte in Außenanlage</t>
  </si>
  <si>
    <t>letzter möglicher Raum in einem Geschoss</t>
  </si>
  <si>
    <t>erster Raum, dann fortlaufend; wird durch die Polygon ID vom CAD vorgegeben</t>
  </si>
  <si>
    <t>2 Ziffern lt. GA Katalog</t>
  </si>
  <si>
    <t>3 Ziffern für zukünftige Daten</t>
  </si>
  <si>
    <t>I</t>
  </si>
  <si>
    <t>intern</t>
  </si>
  <si>
    <t>die letzten fünf Ziffern der Liegenschaftnummer, führende Nullen streichen</t>
  </si>
  <si>
    <t>Felderanzahl</t>
  </si>
  <si>
    <r>
      <t>Beispiel Objekt    "LZR"  L</t>
    </r>
    <r>
      <rPr>
        <strike/>
        <sz val="11"/>
        <color theme="0" tint="-0.34998626667073579"/>
        <rFont val="Calibri"/>
        <family val="2"/>
        <scheme val="minor"/>
      </rPr>
      <t>00</t>
    </r>
    <r>
      <rPr>
        <sz val="11"/>
        <color theme="0" tint="-0.34998626667073579"/>
        <rFont val="Calibri"/>
        <family val="2"/>
        <scheme val="minor"/>
      </rPr>
      <t>01491 (max. 5 Ziffern, führende Nullen streichen!)</t>
    </r>
  </si>
  <si>
    <t>ein Buchstabe Kennung für  Gebäude, Außenanlage oder techn. bauliches Objekt in Außeneanl.</t>
  </si>
  <si>
    <t>G,A,T</t>
  </si>
  <si>
    <t>drei Ziffern  Raumcode nach RGB, bei 01 beginnend (000 für Außenanlage oder techn. Objekt)</t>
  </si>
  <si>
    <t>nur Ausnahmen: Außenanlage, technische oder bauliche Objekte in Außenanlage
Bühnen in Veranstaltungsgebäuden beziehen sich immer auf  Geschoss 0 (Bühne = 0!)</t>
  </si>
  <si>
    <t>zwei Ziffern  Geschosscode bei 01 beginnend, (00 für Außenanlage oder techn. Objekt)</t>
  </si>
  <si>
    <t>Code für Baukörper: 1. Baukörper, dann fortlaufend</t>
  </si>
  <si>
    <t>SIB AKS STRUKTUR 2017 (mit Zusatz-Block)</t>
  </si>
  <si>
    <t>A-BLOCK</t>
  </si>
  <si>
    <t>B-BLOCK</t>
  </si>
  <si>
    <t>C-BLOCK</t>
  </si>
  <si>
    <t>D-BLOCK</t>
  </si>
  <si>
    <t>E-BLOCK</t>
  </si>
  <si>
    <t>F-BLOCK</t>
  </si>
  <si>
    <t>G-BLOCK</t>
  </si>
  <si>
    <t>H-BLOCK</t>
  </si>
  <si>
    <t>Kompletter Anlagenkennzeichnungsschlüssel  SIB-AKS</t>
  </si>
  <si>
    <t>Kategorie</t>
  </si>
  <si>
    <t>Abgasanlagen</t>
  </si>
  <si>
    <t>Abwasser-, Wasser-,Gasanlagen</t>
  </si>
  <si>
    <t>Aufzugsanlagen</t>
  </si>
  <si>
    <t>Ausstattung, sonstiges</t>
  </si>
  <si>
    <t>Bauwerk- Technische Anlagen</t>
  </si>
  <si>
    <t>Beleuchtungsanlagen</t>
  </si>
  <si>
    <t>Druckgefäße</t>
  </si>
  <si>
    <t>Druckluftanlagen</t>
  </si>
  <si>
    <t>Einfriedungen</t>
  </si>
  <si>
    <t>Fernmelde- und IT-Anlagen</t>
  </si>
  <si>
    <t>Feuerlösch- / Brandmeldeanlagen</t>
  </si>
  <si>
    <t>Flächen</t>
  </si>
  <si>
    <t>Förderanlagen</t>
  </si>
  <si>
    <t>Gebäudeautomation</t>
  </si>
  <si>
    <t>Kälteanlagen</t>
  </si>
  <si>
    <t>Küchentechnische Anlagen</t>
  </si>
  <si>
    <t>Lufttechnische Anlagen</t>
  </si>
  <si>
    <t>Medienversorgungsanlagen</t>
  </si>
  <si>
    <t>Medizin- und Labortechnische Anlagen</t>
  </si>
  <si>
    <t>Niederspannungsanlagen</t>
  </si>
  <si>
    <t>Prozesswärme-, kälte- und -luftanlagen</t>
  </si>
  <si>
    <t>Sanitäre Ausstattung</t>
  </si>
  <si>
    <t>Sicherheitsanlagen</t>
  </si>
  <si>
    <t>Sonnenschutz</t>
  </si>
  <si>
    <t>Sonstige technische Anlagen</t>
  </si>
  <si>
    <t>Starkstromanlagen / HS- und MS-Anlagen</t>
  </si>
  <si>
    <t>Wärmeerzeugungsanlagen</t>
  </si>
  <si>
    <t>Wärmeversorgungsanlagen</t>
  </si>
  <si>
    <t>Wäscherei- und Reinigungsanlagen</t>
  </si>
  <si>
    <t>Wasseranlagen in Außenanlagen</t>
  </si>
  <si>
    <t>Kostengruppe</t>
  </si>
  <si>
    <t>Anlagenkuerzel</t>
  </si>
  <si>
    <t>Bezeichner</t>
  </si>
  <si>
    <t>SA</t>
  </si>
  <si>
    <t>Sanitär allgemein</t>
  </si>
  <si>
    <t>AB</t>
  </si>
  <si>
    <t>Abwasserbehandlungsanlage</t>
  </si>
  <si>
    <t>NE</t>
  </si>
  <si>
    <t>Neutralisationsanlage</t>
  </si>
  <si>
    <t>LF</t>
  </si>
  <si>
    <t>Leichtflüssigkeitsabscheider</t>
  </si>
  <si>
    <t>KO</t>
  </si>
  <si>
    <t>Koaleszensabscheider</t>
  </si>
  <si>
    <t>HB</t>
  </si>
  <si>
    <t>Hebeanlage</t>
  </si>
  <si>
    <t>HW</t>
  </si>
  <si>
    <t>Hebewerk</t>
  </si>
  <si>
    <t>WB</t>
  </si>
  <si>
    <t>TWW-Anlage, zentral (wasserseitig); WB</t>
  </si>
  <si>
    <t>WN</t>
  </si>
  <si>
    <t>Wasserverteilungsnetz-Gebäude</t>
  </si>
  <si>
    <t>WA</t>
  </si>
  <si>
    <t>Wasseraufbereitung</t>
  </si>
  <si>
    <t>DE</t>
  </si>
  <si>
    <t>Druckerhöhungsanlage</t>
  </si>
  <si>
    <t>GS</t>
  </si>
  <si>
    <t>Gasübergabestation</t>
  </si>
  <si>
    <t>GV</t>
  </si>
  <si>
    <t>Gasverteilnetz-Gebäude</t>
  </si>
  <si>
    <t>DR</t>
  </si>
  <si>
    <t>Druckregelstation</t>
  </si>
  <si>
    <t>SP</t>
  </si>
  <si>
    <t>Sprinkleranlage</t>
  </si>
  <si>
    <t>LA</t>
  </si>
  <si>
    <t>Löschanlage (CO2-Anlage, usw.)</t>
  </si>
  <si>
    <t>WV</t>
  </si>
  <si>
    <t>Wärmeversorgung, allgemein</t>
  </si>
  <si>
    <t>WH</t>
  </si>
  <si>
    <t>Wärmetechnische Hausstation</t>
  </si>
  <si>
    <t>WE</t>
  </si>
  <si>
    <t>Wärmeerzeugungsanlage</t>
  </si>
  <si>
    <t>DH</t>
  </si>
  <si>
    <t>Druckhaltung</t>
  </si>
  <si>
    <t>RG</t>
  </si>
  <si>
    <t>Rauchgasanlage</t>
  </si>
  <si>
    <t>BV</t>
  </si>
  <si>
    <t>Brennstoffversorgung</t>
  </si>
  <si>
    <t>WS</t>
  </si>
  <si>
    <t>Wärmeübergabestation</t>
  </si>
  <si>
    <t>FS</t>
  </si>
  <si>
    <t>Fernwärmeübergabestation</t>
  </si>
  <si>
    <t>WZ</t>
  </si>
  <si>
    <t>Wärmeverteilnetz-Gebäude</t>
  </si>
  <si>
    <t>LG</t>
  </si>
  <si>
    <t>Lüftung, allgemein</t>
  </si>
  <si>
    <t>UE</t>
  </si>
  <si>
    <t>Umlufterhitzer</t>
  </si>
  <si>
    <t>LU</t>
  </si>
  <si>
    <t>Lüftungsanlage, ohne oder eine Luftbehandlungsart</t>
  </si>
  <si>
    <t>TK</t>
  </si>
  <si>
    <t>Teilklimaanlage, 2 oder 3 Luftbehandlungsarten</t>
  </si>
  <si>
    <t>KL</t>
  </si>
  <si>
    <t>Klimaanlage, 4 Luftbehandlungsarten</t>
  </si>
  <si>
    <t>KK</t>
  </si>
  <si>
    <t>Kompakt-Klimagerät</t>
  </si>
  <si>
    <t>KA</t>
  </si>
  <si>
    <t>Kälteanlage</t>
  </si>
  <si>
    <t>RK</t>
  </si>
  <si>
    <t>Rückkühlanlage</t>
  </si>
  <si>
    <t>AA</t>
  </si>
  <si>
    <t>Abgasabsauganlage</t>
  </si>
  <si>
    <t>AS</t>
  </si>
  <si>
    <t>Absauganlage</t>
  </si>
  <si>
    <t>ER</t>
  </si>
  <si>
    <t>Entrauchungsanlage</t>
  </si>
  <si>
    <t>EL</t>
  </si>
  <si>
    <t>Elektro allgemein</t>
  </si>
  <si>
    <t>US</t>
  </si>
  <si>
    <t>Übergabestation</t>
  </si>
  <si>
    <t>LZ</t>
  </si>
  <si>
    <t>Landanschlusszentrale</t>
  </si>
  <si>
    <t>NA</t>
  </si>
  <si>
    <t>Netzersatzanlage</t>
  </si>
  <si>
    <t>NS</t>
  </si>
  <si>
    <t>Notstromanlage</t>
  </si>
  <si>
    <t>BK</t>
  </si>
  <si>
    <t>Blockheizkraftwerk</t>
  </si>
  <si>
    <t>KG</t>
  </si>
  <si>
    <t>Kraftstoffversorgung</t>
  </si>
  <si>
    <t>FU</t>
  </si>
  <si>
    <t>Frequenzumformer-Stromversorgung</t>
  </si>
  <si>
    <t>NV</t>
  </si>
  <si>
    <t>Niederspannungshauptverteilung (NSHV)</t>
  </si>
  <si>
    <t>UV</t>
  </si>
  <si>
    <t>USV-Anlage</t>
  </si>
  <si>
    <t>BA</t>
  </si>
  <si>
    <t>Batterieanlage</t>
  </si>
  <si>
    <t>FB</t>
  </si>
  <si>
    <t>Flugfeldbefeuerungsanlage</t>
  </si>
  <si>
    <t>FI</t>
  </si>
  <si>
    <t>Fernmelde- und informationstechn. Anlagen, allg.</t>
  </si>
  <si>
    <t>Such- und Signalanlagen</t>
  </si>
  <si>
    <t>ZD</t>
  </si>
  <si>
    <t>Zeitdienstanlagen</t>
  </si>
  <si>
    <t>EA</t>
  </si>
  <si>
    <t>Elektroakustische Anlagen</t>
  </si>
  <si>
    <t>TV</t>
  </si>
  <si>
    <t>Fernseh- und Antennenanlagen</t>
  </si>
  <si>
    <t>GF</t>
  </si>
  <si>
    <t>Gefahrenmeldeanlage</t>
  </si>
  <si>
    <t>BM</t>
  </si>
  <si>
    <t>Brandmeldeanlage</t>
  </si>
  <si>
    <t>EM</t>
  </si>
  <si>
    <t>Einbruchmeldeanlage</t>
  </si>
  <si>
    <t>IL</t>
  </si>
  <si>
    <t>IT-Leitungsnetze</t>
  </si>
  <si>
    <t>FA</t>
  </si>
  <si>
    <t>Förderanlagen, allgemein</t>
  </si>
  <si>
    <t>PL</t>
  </si>
  <si>
    <t>Personenaufzüge</t>
  </si>
  <si>
    <t>TP</t>
  </si>
  <si>
    <t>Transportanlagen</t>
  </si>
  <si>
    <t>KN</t>
  </si>
  <si>
    <t>Krananlagen, sonstiges</t>
  </si>
  <si>
    <t>SO</t>
  </si>
  <si>
    <t>Sonnenschutzanlage</t>
  </si>
  <si>
    <t>GA</t>
  </si>
  <si>
    <t>Gebäudeautomation, allgemein</t>
  </si>
  <si>
    <t>FE</t>
  </si>
  <si>
    <t>Feldebene</t>
  </si>
  <si>
    <t>AE</t>
  </si>
  <si>
    <t>Automationsebene</t>
  </si>
  <si>
    <t>Managementebene</t>
  </si>
  <si>
    <t>AK</t>
  </si>
  <si>
    <t>Kläranlage</t>
  </si>
  <si>
    <t>Regenwasserrückhalteanlage</t>
  </si>
  <si>
    <t>WG</t>
  </si>
  <si>
    <t>Wassergewinnungsanlage</t>
  </si>
  <si>
    <t>BR</t>
  </si>
  <si>
    <t>Brunnenanlage</t>
  </si>
  <si>
    <t>BG</t>
  </si>
  <si>
    <t>Beregnungs-/Bewässerungsanlage</t>
  </si>
  <si>
    <t>FG</t>
  </si>
  <si>
    <t>Flüssiggasanlage</t>
  </si>
  <si>
    <t>TA</t>
  </si>
  <si>
    <t>Tankanlage / Tankstelle</t>
  </si>
  <si>
    <t>FT</t>
  </si>
  <si>
    <t>Flugfeldtankanlage</t>
  </si>
  <si>
    <t>HT</t>
  </si>
  <si>
    <t>Heizölbevorratungsanlage</t>
  </si>
  <si>
    <t>AT</t>
  </si>
  <si>
    <t>Altölentsorgungsanlage</t>
  </si>
  <si>
    <t>KT</t>
  </si>
  <si>
    <t>Altkühlmittelentsorgungsanlage</t>
  </si>
  <si>
    <t>GT</t>
  </si>
  <si>
    <t>AW</t>
  </si>
  <si>
    <t>Wasserfernleitungsnetz</t>
  </si>
  <si>
    <t>AG</t>
  </si>
  <si>
    <t>Gasfernleitungsnetz</t>
  </si>
  <si>
    <t>FL</t>
  </si>
  <si>
    <t>Fernwärmeleitung</t>
  </si>
  <si>
    <t>FN</t>
  </si>
  <si>
    <t>Fernwärmeversorgungsnetz</t>
  </si>
  <si>
    <t>AF</t>
  </si>
  <si>
    <t>Außenbeleuchtung, Flutlichtanlage</t>
  </si>
  <si>
    <t>WT</t>
  </si>
  <si>
    <t>Wetterstation</t>
  </si>
  <si>
    <t>XX</t>
  </si>
  <si>
    <t>Sonstige Anlagen, die nicht zuzuordnen sind</t>
  </si>
  <si>
    <t>GL</t>
  </si>
  <si>
    <t>Gleichrichteranlage</t>
  </si>
  <si>
    <t>PV</t>
  </si>
  <si>
    <t>Photovoltaikanlage</t>
  </si>
  <si>
    <t>WI</t>
  </si>
  <si>
    <t>Windkraftanlage</t>
  </si>
  <si>
    <t>WK</t>
  </si>
  <si>
    <t>Wasserkraftanlage</t>
  </si>
  <si>
    <t>UZ</t>
  </si>
  <si>
    <t>Unterstation</t>
  </si>
  <si>
    <t>Rauchabzugsanlage (RWA)</t>
  </si>
  <si>
    <t>TB</t>
  </si>
  <si>
    <t>Toranlage / Türanlage</t>
  </si>
  <si>
    <t>EW</t>
  </si>
  <si>
    <t>Entwässerung</t>
  </si>
  <si>
    <t>DL</t>
  </si>
  <si>
    <t>Druckluftanlage</t>
  </si>
  <si>
    <t>RF</t>
  </si>
  <si>
    <t>Raumheizflächen</t>
  </si>
  <si>
    <t>AU</t>
  </si>
  <si>
    <t>Außenwände</t>
  </si>
  <si>
    <t>DD</t>
  </si>
  <si>
    <t>Decken</t>
  </si>
  <si>
    <t>D0</t>
  </si>
  <si>
    <t>Dach</t>
  </si>
  <si>
    <t>FZ</t>
  </si>
  <si>
    <t>Fettabscheider</t>
  </si>
  <si>
    <t>EH</t>
  </si>
  <si>
    <t>Enthärtungsanlage</t>
  </si>
  <si>
    <t>DO</t>
  </si>
  <si>
    <t>Dosieranlage</t>
  </si>
  <si>
    <t>MS</t>
  </si>
  <si>
    <t>Mittelspannungsanlage</t>
  </si>
  <si>
    <t>NZ</t>
  </si>
  <si>
    <t>Niederspannungsschaltanlage</t>
  </si>
  <si>
    <t>NI</t>
  </si>
  <si>
    <t>Niederspannungsinstallationsanlage</t>
  </si>
  <si>
    <t>SK</t>
  </si>
  <si>
    <t>Schrankenanlage</t>
  </si>
  <si>
    <t>Gaswarnanlage</t>
  </si>
  <si>
    <t>IN</t>
  </si>
  <si>
    <t>Innenwand</t>
  </si>
  <si>
    <t>BE</t>
  </si>
  <si>
    <t>Beleuchtungsanlage</t>
  </si>
  <si>
    <t>OZ</t>
  </si>
  <si>
    <t>Ohne direkte Zuordnung</t>
  </si>
  <si>
    <t>SL</t>
  </si>
  <si>
    <t>Solarthermieanlage</t>
  </si>
  <si>
    <t>DW</t>
  </si>
  <si>
    <t>Dachentwässerung</t>
  </si>
  <si>
    <t>AN</t>
  </si>
  <si>
    <t>Abwassernetz (Gebäude)</t>
  </si>
  <si>
    <t>Stärkeabscheider</t>
  </si>
  <si>
    <t>PZ</t>
  </si>
  <si>
    <t>Prozessluft</t>
  </si>
  <si>
    <t>ES</t>
  </si>
  <si>
    <t>Emulsionsspaltanlage</t>
  </si>
  <si>
    <t>KF</t>
  </si>
  <si>
    <t>Koffertransportanlage</t>
  </si>
  <si>
    <t>LT</t>
  </si>
  <si>
    <t>Lastenaufzug</t>
  </si>
  <si>
    <t>RP</t>
  </si>
  <si>
    <t>Rohrpostanlage</t>
  </si>
  <si>
    <t>SG</t>
  </si>
  <si>
    <t>Schüttgutanlage</t>
  </si>
  <si>
    <t>TR</t>
  </si>
  <si>
    <t>Transportanlage</t>
  </si>
  <si>
    <t>VA</t>
  </si>
  <si>
    <t>Versickerungsanlage</t>
  </si>
  <si>
    <t>KB</t>
  </si>
  <si>
    <t>Kabelanlage bis 1,0 t</t>
  </si>
  <si>
    <t>LL</t>
  </si>
  <si>
    <t>Leistungsteil</t>
  </si>
  <si>
    <t>BU</t>
  </si>
  <si>
    <t>Brandschutz, übergreifend</t>
  </si>
  <si>
    <t>FD</t>
  </si>
  <si>
    <t>Feststellanlage</t>
  </si>
  <si>
    <t>ortsfeste Sicherheitsbeleuchtungsanlage</t>
  </si>
  <si>
    <t>PR</t>
  </si>
  <si>
    <t>Personenrufanlage</t>
  </si>
  <si>
    <t>SR</t>
  </si>
  <si>
    <t>Sprachalarmierung</t>
  </si>
  <si>
    <t>TL</t>
  </si>
  <si>
    <t>Treppenlift</t>
  </si>
  <si>
    <t>LB</t>
  </si>
  <si>
    <t>Labortechnische Anlagen</t>
  </si>
  <si>
    <t>AP</t>
  </si>
  <si>
    <t>Kleingüteraufzüge</t>
  </si>
  <si>
    <t>AX</t>
  </si>
  <si>
    <t>sonstige Aufzüge</t>
  </si>
  <si>
    <t>BC</t>
  </si>
  <si>
    <t>Brückenkran</t>
  </si>
  <si>
    <t>BF</t>
  </si>
  <si>
    <t>BOS-Funkanlagen</t>
  </si>
  <si>
    <t>DA</t>
  </si>
  <si>
    <t>Toranlage / Türanlage /Fenster außen</t>
  </si>
  <si>
    <t>DI</t>
  </si>
  <si>
    <t>Toranlage / Türanlage /Fenster innen</t>
  </si>
  <si>
    <t>DK</t>
  </si>
  <si>
    <t>Drehkran</t>
  </si>
  <si>
    <t>GX</t>
  </si>
  <si>
    <t>Kleingüterförderanlage</t>
  </si>
  <si>
    <t>HE</t>
  </si>
  <si>
    <t>Hebebühne</t>
  </si>
  <si>
    <t>MU</t>
  </si>
  <si>
    <t>Maximumüberwachungsanlage</t>
  </si>
  <si>
    <t>PK</t>
  </si>
  <si>
    <t>Portalkran</t>
  </si>
  <si>
    <t>RT</t>
  </si>
  <si>
    <t>Rolltreppe/Fahrsteig</t>
  </si>
  <si>
    <t>SE</t>
  </si>
  <si>
    <t>Elektronische Schließanlage</t>
  </si>
  <si>
    <t>SV</t>
  </si>
  <si>
    <t>ortsveränderliche Sicherheitsbeleuchtungsanlage</t>
  </si>
  <si>
    <t>TS</t>
  </si>
  <si>
    <t>Trafostation</t>
  </si>
  <si>
    <t>UA</t>
  </si>
  <si>
    <t>Umlaufaufzug</t>
  </si>
  <si>
    <t>WX</t>
  </si>
  <si>
    <t>Automatische Warentransportanlage</t>
  </si>
  <si>
    <t>SF</t>
  </si>
  <si>
    <t>Fluchtwegssicherung</t>
  </si>
  <si>
    <t>RV</t>
  </si>
  <si>
    <t>Regenwasserversickerungsanlage</t>
  </si>
  <si>
    <t>WU</t>
  </si>
  <si>
    <t>Wehre und Überläufe</t>
  </si>
  <si>
    <t>AY</t>
  </si>
  <si>
    <t>Sonstige Abwasserbehandlungsanlage</t>
  </si>
  <si>
    <t>BW</t>
  </si>
  <si>
    <t>Bewässerungsanlage</t>
  </si>
  <si>
    <t>AC</t>
  </si>
  <si>
    <t>Abwassersammelanlage</t>
  </si>
  <si>
    <t>RN</t>
  </si>
  <si>
    <t>Regenwassernutzungsanlage</t>
  </si>
  <si>
    <t>BI</t>
  </si>
  <si>
    <t>Biogasanlage</t>
  </si>
  <si>
    <t>EK</t>
  </si>
  <si>
    <t>manuelle RWA-Anlage</t>
  </si>
  <si>
    <t>KU</t>
  </si>
  <si>
    <t>Küchentechnik</t>
  </si>
  <si>
    <t>HR</t>
  </si>
  <si>
    <t>Herd</t>
  </si>
  <si>
    <t>WW</t>
  </si>
  <si>
    <t>Wasserbad</t>
  </si>
  <si>
    <t>Ki</t>
  </si>
  <si>
    <t>Kippkochkessel</t>
  </si>
  <si>
    <t>KD</t>
  </si>
  <si>
    <t>Druckkochkessel</t>
  </si>
  <si>
    <t>KS</t>
  </si>
  <si>
    <t>Schnellkochkessel</t>
  </si>
  <si>
    <t>AD</t>
  </si>
  <si>
    <t>Druckdämpfautomat</t>
  </si>
  <si>
    <t>KP</t>
  </si>
  <si>
    <t>Kippbrattpfanne</t>
  </si>
  <si>
    <t>PO</t>
  </si>
  <si>
    <t>Pizzaofen</t>
  </si>
  <si>
    <t>GP</t>
  </si>
  <si>
    <t>Brat- und Grill- und Griddleplatten</t>
  </si>
  <si>
    <t>CG</t>
  </si>
  <si>
    <t>Charco-Grill</t>
  </si>
  <si>
    <t>GG</t>
  </si>
  <si>
    <t>Salamander (Grillgerät)</t>
  </si>
  <si>
    <t>FR</t>
  </si>
  <si>
    <t>Friteuse</t>
  </si>
  <si>
    <t>HD</t>
  </si>
  <si>
    <t>Heißluftdämpfer</t>
  </si>
  <si>
    <t>HG</t>
  </si>
  <si>
    <t>Hochleistungsgrillgerät</t>
  </si>
  <si>
    <t>SM</t>
  </si>
  <si>
    <t>Spülmaschine</t>
  </si>
  <si>
    <t>WM</t>
  </si>
  <si>
    <t>Waschmaschine</t>
  </si>
  <si>
    <t>CR</t>
  </si>
  <si>
    <t>Chemische Reinigungsanlage</t>
  </si>
  <si>
    <t>Trocknungsanlage</t>
  </si>
  <si>
    <t>VE</t>
  </si>
  <si>
    <t>Vakuumerzeugungsanlage</t>
  </si>
  <si>
    <t>MX</t>
  </si>
  <si>
    <t>Medienerzeugungsanlage, sonstige</t>
  </si>
  <si>
    <t>TW</t>
  </si>
  <si>
    <t>Wäschetrockner</t>
  </si>
  <si>
    <t>Abfallanlage</t>
  </si>
  <si>
    <t>AO</t>
  </si>
  <si>
    <t>Sonderabfallanlage</t>
  </si>
  <si>
    <t>Recyclinganlage</t>
  </si>
  <si>
    <t>KM</t>
  </si>
  <si>
    <t>Kompostierungsanlage</t>
  </si>
  <si>
    <t>BT</t>
  </si>
  <si>
    <t>Bühnentechnik</t>
  </si>
  <si>
    <t>BL</t>
  </si>
  <si>
    <t>Bildtransportanlage</t>
  </si>
  <si>
    <t>PS</t>
  </si>
  <si>
    <t>Spiel- und Sportgeräte</t>
  </si>
  <si>
    <t>BS</t>
  </si>
  <si>
    <t>Bäder- und Wassersportanlagen</t>
  </si>
  <si>
    <t>KR</t>
  </si>
  <si>
    <t>kraftbetätigte Regalsysteme</t>
  </si>
  <si>
    <t>TF</t>
  </si>
  <si>
    <t>Schultafel</t>
  </si>
  <si>
    <t>SW</t>
  </si>
  <si>
    <t>Stützbauwerke H&gt;1,5 müOFG</t>
  </si>
  <si>
    <t>HF</t>
  </si>
  <si>
    <t>Hang- und Felssicherung</t>
  </si>
  <si>
    <t>LE</t>
  </si>
  <si>
    <t>Lärmschutzbauwerke&gt;2,0m</t>
  </si>
  <si>
    <t>BB</t>
  </si>
  <si>
    <t>Brücken, Stege LW&gt;2,0m</t>
  </si>
  <si>
    <t>AM</t>
  </si>
  <si>
    <t>Bauliche Anlagen für die Medienversorgung oder Verkehrserschließung</t>
  </si>
  <si>
    <t>WR</t>
  </si>
  <si>
    <t>Wasserbauliche Anlagen an Teichen, Rückhaltebecken</t>
  </si>
  <si>
    <t>DU</t>
  </si>
  <si>
    <t>Durchlass&gt;2m</t>
  </si>
  <si>
    <t>ZB</t>
  </si>
  <si>
    <t>Zierbrunnen</t>
  </si>
  <si>
    <t>LI</t>
  </si>
  <si>
    <t>Ladestation</t>
  </si>
  <si>
    <t>VS</t>
  </si>
  <si>
    <t>Verkehrssignalanlage</t>
  </si>
  <si>
    <t>PA</t>
  </si>
  <si>
    <t>Parkleitsystem</t>
  </si>
  <si>
    <t>GE</t>
  </si>
  <si>
    <t>Gefahrstofflager</t>
  </si>
  <si>
    <t>FW</t>
  </si>
  <si>
    <t>Fahrzeugwaschanlage</t>
  </si>
  <si>
    <t>EX</t>
  </si>
  <si>
    <t>Sonstige Entsorgungsanlage</t>
  </si>
  <si>
    <t>SC</t>
  </si>
  <si>
    <t>Schießanlage</t>
  </si>
  <si>
    <t>WD</t>
  </si>
  <si>
    <t>TWW-Anlage, dezentral</t>
  </si>
  <si>
    <t>SH</t>
  </si>
  <si>
    <t>Schornstein</t>
  </si>
  <si>
    <t>ZM</t>
  </si>
  <si>
    <t>Sicherheitszaunanlage</t>
  </si>
  <si>
    <t>ZK</t>
  </si>
  <si>
    <t>Zugangskontrollanlagen</t>
  </si>
  <si>
    <t>FF</t>
  </si>
  <si>
    <t>Fassadenaufzug</t>
  </si>
  <si>
    <t>LV</t>
  </si>
  <si>
    <t>Löschmittelvorhaltung</t>
  </si>
  <si>
    <t>TX</t>
  </si>
  <si>
    <t>Sonstige Transportanlagen</t>
  </si>
  <si>
    <t>HX</t>
  </si>
  <si>
    <t>Heizung, sonstiges</t>
  </si>
  <si>
    <t>LS</t>
  </si>
  <si>
    <t>Lüftung, sonstiges</t>
  </si>
  <si>
    <t>SI</t>
  </si>
  <si>
    <t>Sicherheitsstromanlage</t>
  </si>
  <si>
    <t>Anlagenteilkuerzel</t>
  </si>
  <si>
    <t>Rohwasserförderung</t>
  </si>
  <si>
    <t>Enteisungsanlage</t>
  </si>
  <si>
    <t>RE</t>
  </si>
  <si>
    <t>Reinwasseranlage</t>
  </si>
  <si>
    <t>RB</t>
  </si>
  <si>
    <t>Reinwasserbehälter</t>
  </si>
  <si>
    <t>Hydrophore</t>
  </si>
  <si>
    <t>Rohwasser</t>
  </si>
  <si>
    <t>RW</t>
  </si>
  <si>
    <t>Reinwasser</t>
  </si>
  <si>
    <t>Wasserverteiler</t>
  </si>
  <si>
    <t>Wärmerückgewinnung</t>
  </si>
  <si>
    <t>Trinkwarmwasser</t>
  </si>
  <si>
    <t>Trinkkaltwasser</t>
  </si>
  <si>
    <t>Brauchwasser</t>
  </si>
  <si>
    <t>Abwasser</t>
  </si>
  <si>
    <t>Löschwasser</t>
  </si>
  <si>
    <t>EG</t>
  </si>
  <si>
    <t>Erdgas</t>
  </si>
  <si>
    <t>Flüssiggas</t>
  </si>
  <si>
    <t>MG</t>
  </si>
  <si>
    <t>Medizinische Gase</t>
  </si>
  <si>
    <t>Labortechnische Gase</t>
  </si>
  <si>
    <t>TG</t>
  </si>
  <si>
    <t>Technische Gase</t>
  </si>
  <si>
    <t>OS</t>
  </si>
  <si>
    <t>Ölsperre/Bodeneinlauf</t>
  </si>
  <si>
    <t>KE</t>
  </si>
  <si>
    <t>Kessel</t>
  </si>
  <si>
    <t>Brenner</t>
  </si>
  <si>
    <t>Hydraulische Weiche</t>
  </si>
  <si>
    <t>Wärmetauscher</t>
  </si>
  <si>
    <t>HV</t>
  </si>
  <si>
    <t>Heizkreisverteiler</t>
  </si>
  <si>
    <t>HS</t>
  </si>
  <si>
    <t>Sammler</t>
  </si>
  <si>
    <t>GH</t>
  </si>
  <si>
    <t>Gebäudeeinspeisung Heizung</t>
  </si>
  <si>
    <t>HK</t>
  </si>
  <si>
    <t>statischer Heizkreis</t>
  </si>
  <si>
    <t>HZ</t>
  </si>
  <si>
    <t>Zonenheizkreis</t>
  </si>
  <si>
    <t>HN</t>
  </si>
  <si>
    <t>Heizkreis Warmwasserbereitung (Wirtschaftswärme)</t>
  </si>
  <si>
    <t>HP</t>
  </si>
  <si>
    <t>Heizkreis Prozesswärme</t>
  </si>
  <si>
    <t>Fern-/Nahwärmenetz</t>
  </si>
  <si>
    <t>HL</t>
  </si>
  <si>
    <t>Heizkreis Lüftung</t>
  </si>
  <si>
    <t>Ladekreis Speicher</t>
  </si>
  <si>
    <t>Speicher</t>
  </si>
  <si>
    <t>Heizöltank</t>
  </si>
  <si>
    <t>Leckwarneinrichtung Heizöl</t>
  </si>
  <si>
    <t>Heizölförderungseinrichtung</t>
  </si>
  <si>
    <t>Luftkanal</t>
  </si>
  <si>
    <t>Luftfilter</t>
  </si>
  <si>
    <t>Vorerhitzer</t>
  </si>
  <si>
    <t>Elektroerhitzer</t>
  </si>
  <si>
    <t>Befeuchtung</t>
  </si>
  <si>
    <t>LK</t>
  </si>
  <si>
    <t>Luftkühler</t>
  </si>
  <si>
    <t>LW</t>
  </si>
  <si>
    <t>Luftwäscher</t>
  </si>
  <si>
    <t>Luftklappe</t>
  </si>
  <si>
    <t>VN</t>
  </si>
  <si>
    <t>Ventilator</t>
  </si>
  <si>
    <t>Brandschutzklappe</t>
  </si>
  <si>
    <t>Entrauchungsklappe</t>
  </si>
  <si>
    <t>Absperrklappe</t>
  </si>
  <si>
    <t>VK</t>
  </si>
  <si>
    <t>Volumenstromklappe</t>
  </si>
  <si>
    <t>VR</t>
  </si>
  <si>
    <t>Volumenstromregler</t>
  </si>
  <si>
    <t>LD</t>
  </si>
  <si>
    <t>Lüftungsdecke</t>
  </si>
  <si>
    <t>UH</t>
  </si>
  <si>
    <t>Umluftheizgerät</t>
  </si>
  <si>
    <t>Kaltwassergerät</t>
  </si>
  <si>
    <t>KW</t>
  </si>
  <si>
    <t>Kühlmittelsystem</t>
  </si>
  <si>
    <t>Kältemaschine</t>
  </si>
  <si>
    <t>KV</t>
  </si>
  <si>
    <t>Kälteverteiler</t>
  </si>
  <si>
    <t>Kältekreis</t>
  </si>
  <si>
    <t>Rückkühlwerk/ Kühlturm</t>
  </si>
  <si>
    <t>UK</t>
  </si>
  <si>
    <t>Umluftkühlgerät</t>
  </si>
  <si>
    <t>Umluftklimagerät</t>
  </si>
  <si>
    <t>Kühldecke</t>
  </si>
  <si>
    <t>Schaltschrank</t>
  </si>
  <si>
    <t>Frequenzumformer-Antrieb</t>
  </si>
  <si>
    <t>Schaltfeld</t>
  </si>
  <si>
    <t>Gebäudeeinspeisung Elektro</t>
  </si>
  <si>
    <t>Beleuchtung</t>
  </si>
  <si>
    <t>GR</t>
  </si>
  <si>
    <t>Generator</t>
  </si>
  <si>
    <t>TO</t>
  </si>
  <si>
    <t>Transformator</t>
  </si>
  <si>
    <t>Antriebsmotor</t>
  </si>
  <si>
    <t>TT</t>
  </si>
  <si>
    <t>Kraftstoffversorgung – Vorratstank</t>
  </si>
  <si>
    <t>TD</t>
  </si>
  <si>
    <t>Kraftstoffversorgung – Tagestank</t>
  </si>
  <si>
    <t>Leckwarneinrichtung Kraftstoffversorgung</t>
  </si>
  <si>
    <t>Kraftstoff-Fördereinrichtung</t>
  </si>
  <si>
    <t>Kompensation</t>
  </si>
  <si>
    <t>Automationssystem</t>
  </si>
  <si>
    <t>IZ</t>
  </si>
  <si>
    <t>Inselzentrale</t>
  </si>
  <si>
    <t>Belebungsanlage</t>
  </si>
  <si>
    <t>Tropfkörperanlage</t>
  </si>
  <si>
    <t>ZI</t>
  </si>
  <si>
    <t>Zisterne</t>
  </si>
  <si>
    <t>NB</t>
  </si>
  <si>
    <t>Nachklärbecken</t>
  </si>
  <si>
    <t>Freigefällrückführung</t>
  </si>
  <si>
    <t>Tank</t>
  </si>
  <si>
    <t>Fördereinrichtung</t>
  </si>
  <si>
    <t>Leckwarneinrichtung</t>
  </si>
  <si>
    <t>Korrosionsschutzanlage</t>
  </si>
  <si>
    <t>Kompressor</t>
  </si>
  <si>
    <t>DB</t>
  </si>
  <si>
    <t>Druckbehälter</t>
  </si>
  <si>
    <t>Fernbedientableau</t>
  </si>
  <si>
    <t>Lufttrockner</t>
  </si>
  <si>
    <t>RO</t>
  </si>
  <si>
    <t>Rohr</t>
  </si>
  <si>
    <t>DM</t>
  </si>
  <si>
    <t>Druckhalte /-reduzierstation</t>
  </si>
  <si>
    <t>Absperreinheit</t>
  </si>
  <si>
    <t>Überwachungseinheit</t>
  </si>
  <si>
    <t>Regler</t>
  </si>
  <si>
    <t>Sonstige Anlagenteile, die vorstehend nicht zugeor</t>
  </si>
  <si>
    <t>WP</t>
  </si>
  <si>
    <t>Wärmepumpe</t>
  </si>
  <si>
    <t>Gebäudeeinspeisung Trinkwasser</t>
  </si>
  <si>
    <t>Gebäudeentsorgung Abwasser</t>
  </si>
  <si>
    <t>1L</t>
  </si>
  <si>
    <t>Spielgerät</t>
  </si>
  <si>
    <t>Schmutzwasser</t>
  </si>
  <si>
    <t>Regenwasser</t>
  </si>
  <si>
    <t>Nacherhitzer</t>
  </si>
  <si>
    <t>Mittelspannungsschaltanlage</t>
  </si>
  <si>
    <t>Wärmetauscher (Sekundärseite)</t>
  </si>
  <si>
    <t>1A</t>
  </si>
  <si>
    <t>Raumheizfläche</t>
  </si>
  <si>
    <t>SQ</t>
  </si>
  <si>
    <t>Sanitärobjekte</t>
  </si>
  <si>
    <t>EV</t>
  </si>
  <si>
    <t>Elektrohauptverteilung</t>
  </si>
  <si>
    <t>Flachgründung</t>
  </si>
  <si>
    <t>Deckenkonstruktion</t>
  </si>
  <si>
    <t>Dachkonstruktion</t>
  </si>
  <si>
    <t>Dachfenster</t>
  </si>
  <si>
    <t>XT</t>
  </si>
  <si>
    <t>Allgemeine Tore/Türen/Fenster</t>
  </si>
  <si>
    <t>Brandschutztor</t>
  </si>
  <si>
    <t>BD</t>
  </si>
  <si>
    <t>Brandschutztür</t>
  </si>
  <si>
    <t>Fenster</t>
  </si>
  <si>
    <t>CT</t>
  </si>
  <si>
    <t>Kraftbetätigte Tür</t>
  </si>
  <si>
    <t>Kraftbetätigtes Rolltor</t>
  </si>
  <si>
    <t>CL</t>
  </si>
  <si>
    <t>Kraftbetätigte Rolladen</t>
  </si>
  <si>
    <t>CP</t>
  </si>
  <si>
    <t>Kraftbetätigtes Schiebetor</t>
  </si>
  <si>
    <t>TQ</t>
  </si>
  <si>
    <t>Außentor</t>
  </si>
  <si>
    <t>TU</t>
  </si>
  <si>
    <t>Außentür</t>
  </si>
  <si>
    <t>Alarmstation (Löschanlagen)</t>
  </si>
  <si>
    <t>GK</t>
  </si>
  <si>
    <t>Gebäudeeinspeisung Telekommunikation</t>
  </si>
  <si>
    <t>Antennenanlage</t>
  </si>
  <si>
    <t>SJ</t>
  </si>
  <si>
    <t>Satellitenanlage</t>
  </si>
  <si>
    <t>VU</t>
  </si>
  <si>
    <t>Videoüberwachung</t>
  </si>
  <si>
    <t>Brandmeldezentrale</t>
  </si>
  <si>
    <t>Einbruchmeldezentrale</t>
  </si>
  <si>
    <t>IV</t>
  </si>
  <si>
    <t>IT-Verteiler</t>
  </si>
  <si>
    <t>TE</t>
  </si>
  <si>
    <t>TK-Anlage</t>
  </si>
  <si>
    <t>UT</t>
  </si>
  <si>
    <t>Unterverteilung  (TK)</t>
  </si>
  <si>
    <t>AZ</t>
  </si>
  <si>
    <t>Ausstieg</t>
  </si>
  <si>
    <t>Rettungsbalkon</t>
  </si>
  <si>
    <t>Unterverteilung Elektro</t>
  </si>
  <si>
    <t>Überspannungsschutz</t>
  </si>
  <si>
    <t>ZT</t>
  </si>
  <si>
    <t>Arbeitszeiterfassungsterminal</t>
  </si>
  <si>
    <t>Lautsprecheranlage</t>
  </si>
  <si>
    <t>Sprechanlage</t>
  </si>
  <si>
    <t>G0</t>
  </si>
  <si>
    <t>Gaswarnzentrale</t>
  </si>
  <si>
    <t>HA</t>
  </si>
  <si>
    <t>Handlöschtechnik</t>
  </si>
  <si>
    <t>Brandschutz-Tellerventil</t>
  </si>
  <si>
    <t>BZ</t>
  </si>
  <si>
    <t>Brandschutz-Schottung</t>
  </si>
  <si>
    <t>AH</t>
  </si>
  <si>
    <t>Außeneinheit ( Kühlung )</t>
  </si>
  <si>
    <t>EI</t>
  </si>
  <si>
    <t>Inneneinheit ( Kühlung )</t>
  </si>
  <si>
    <t>FH</t>
  </si>
  <si>
    <t>Flächenheizung</t>
  </si>
  <si>
    <t>RR</t>
  </si>
  <si>
    <t>Radiator</t>
  </si>
  <si>
    <t>KC</t>
  </si>
  <si>
    <t>Konvektor</t>
  </si>
  <si>
    <t>Außenwandbekleidung/Fassade (außen)</t>
  </si>
  <si>
    <t>Außenwandbekleidung (innen)</t>
  </si>
  <si>
    <t>Außenwandobjekt</t>
  </si>
  <si>
    <t>Außenwandkonstruktion</t>
  </si>
  <si>
    <t>Bodenbelag</t>
  </si>
  <si>
    <t>BP</t>
  </si>
  <si>
    <t>Bodenplatte</t>
  </si>
  <si>
    <t>Bauwerksabdichtung</t>
  </si>
  <si>
    <t>DC</t>
  </si>
  <si>
    <t>Deckenbelag</t>
  </si>
  <si>
    <t>Deckenbekleidung</t>
  </si>
  <si>
    <t>Dachbeläge/Eindeckung</t>
  </si>
  <si>
    <t>Deckenobjekt</t>
  </si>
  <si>
    <t>DQ</t>
  </si>
  <si>
    <t>Dachobjekte</t>
  </si>
  <si>
    <t>Drainage</t>
  </si>
  <si>
    <t>Innenfenster</t>
  </si>
  <si>
    <t>IB</t>
  </si>
  <si>
    <t>Innenwandbekleidung</t>
  </si>
  <si>
    <t>ID</t>
  </si>
  <si>
    <t>Innentor</t>
  </si>
  <si>
    <t>IK</t>
  </si>
  <si>
    <t>Innenwandkonstruktion</t>
  </si>
  <si>
    <t>IO</t>
  </si>
  <si>
    <t>Innenwandobjekte</t>
  </si>
  <si>
    <t>IT</t>
  </si>
  <si>
    <t>Innentür</t>
  </si>
  <si>
    <t>TI</t>
  </si>
  <si>
    <t>Tiefgründung</t>
  </si>
  <si>
    <t>Schacht (Bau)</t>
  </si>
  <si>
    <t>BN</t>
  </si>
  <si>
    <t>Brunnen</t>
  </si>
  <si>
    <t>BX</t>
  </si>
  <si>
    <t>Retentionsbodenfilter</t>
  </si>
  <si>
    <t>GN</t>
  </si>
  <si>
    <t>Graben</t>
  </si>
  <si>
    <t>Haltung</t>
  </si>
  <si>
    <t>KZ</t>
  </si>
  <si>
    <t>Kabelzuganlage</t>
  </si>
  <si>
    <t>LN</t>
  </si>
  <si>
    <t>MR</t>
  </si>
  <si>
    <t>Muldenrigole</t>
  </si>
  <si>
    <t>Mulde</t>
  </si>
  <si>
    <t>O0</t>
  </si>
  <si>
    <t>Sonderbereiche</t>
  </si>
  <si>
    <t>R0</t>
  </si>
  <si>
    <t>Rasen</t>
  </si>
  <si>
    <t>RI</t>
  </si>
  <si>
    <t>Rohrrigole</t>
  </si>
  <si>
    <t>S0</t>
  </si>
  <si>
    <t>Sportanlage</t>
  </si>
  <si>
    <t>Sandfang</t>
  </si>
  <si>
    <t>Wechselrichter</t>
  </si>
  <si>
    <t>B0</t>
  </si>
  <si>
    <t>Baum</t>
  </si>
  <si>
    <t>EY</t>
  </si>
  <si>
    <t>Elektroverteilung (außen)</t>
  </si>
  <si>
    <t>GO</t>
  </si>
  <si>
    <t>Gehölze</t>
  </si>
  <si>
    <t>L0</t>
  </si>
  <si>
    <t>Geländefahrstrecke</t>
  </si>
  <si>
    <t>P0</t>
  </si>
  <si>
    <t>Pflanzflächen</t>
  </si>
  <si>
    <t>U0</t>
  </si>
  <si>
    <t>Grünland</t>
  </si>
  <si>
    <t>V0</t>
  </si>
  <si>
    <t>Verkehrsfläche</t>
  </si>
  <si>
    <t>W0</t>
  </si>
  <si>
    <t>Gewässer/Verländungsfläche</t>
  </si>
  <si>
    <t>Z0</t>
  </si>
  <si>
    <t>Spezialfläche</t>
  </si>
  <si>
    <t>VB</t>
  </si>
  <si>
    <t>Vorklärbecken</t>
  </si>
  <si>
    <t>Hydraulischer Antrieb</t>
  </si>
  <si>
    <t>FK</t>
  </si>
  <si>
    <t>Fahrkorb</t>
  </si>
  <si>
    <t>Aufzugshaltestelle</t>
  </si>
  <si>
    <t>Sicherheitsvorrichtung</t>
  </si>
  <si>
    <t>GB</t>
  </si>
  <si>
    <t>Gaube</t>
  </si>
  <si>
    <t>ZU</t>
  </si>
  <si>
    <t>Zentrale USV</t>
  </si>
  <si>
    <t>Dezentrale USV</t>
  </si>
  <si>
    <t>Feststellanlagenzentrale</t>
  </si>
  <si>
    <t>Schalteinrichtung</t>
  </si>
  <si>
    <t>elektrische Anlasseinrichtung</t>
  </si>
  <si>
    <t>Druckluftanlasseinrichtung</t>
  </si>
  <si>
    <t>Druckanlassflaschen</t>
  </si>
  <si>
    <t>KH</t>
  </si>
  <si>
    <t>Kühlwassereinrichtung</t>
  </si>
  <si>
    <t>BH</t>
  </si>
  <si>
    <t>Mischbehälter</t>
  </si>
  <si>
    <t>VL</t>
  </si>
  <si>
    <t>Verbrennungsluftansaugeinrichtung</t>
  </si>
  <si>
    <t>Schmierölversrogungseinrichtung</t>
  </si>
  <si>
    <t>Meldeeinrichtung</t>
  </si>
  <si>
    <t>GC</t>
  </si>
  <si>
    <t>Ladegleichrichter</t>
  </si>
  <si>
    <t>SZ</t>
  </si>
  <si>
    <t>Sicherheitsbeleuchtungszentrale</t>
  </si>
  <si>
    <t>Behindertennotruf</t>
  </si>
  <si>
    <t>MA</t>
  </si>
  <si>
    <t>Antennenmast</t>
  </si>
  <si>
    <t>Rauchabzugsanlage</t>
  </si>
  <si>
    <t>ZS</t>
  </si>
  <si>
    <t>Sprachalarmierungszentrale</t>
  </si>
  <si>
    <t>Seilantrieb</t>
  </si>
  <si>
    <t>Innerer Blitzschutz</t>
  </si>
  <si>
    <t>BO</t>
  </si>
  <si>
    <t>Äußerer Blitzschutz</t>
  </si>
  <si>
    <t>CF</t>
  </si>
  <si>
    <t>Kraftbetätigtes Fenster (soweit nicht RWA)</t>
  </si>
  <si>
    <t>CI</t>
  </si>
  <si>
    <t>kraftbetätigte Innenwände</t>
  </si>
  <si>
    <t>CS</t>
  </si>
  <si>
    <t>Kraftbetätigtes Sektionaltor</t>
  </si>
  <si>
    <t>CV</t>
  </si>
  <si>
    <t>Drehkreuz/Vereinzelungsanlage</t>
  </si>
  <si>
    <t>CW</t>
  </si>
  <si>
    <t>Kraftbetätigtes Schwenktor</t>
  </si>
  <si>
    <t>DF</t>
  </si>
  <si>
    <t>Dezentrale Fluchtwegssicherung</t>
  </si>
  <si>
    <t>EB</t>
  </si>
  <si>
    <t>Einzelbatterieleuchte</t>
  </si>
  <si>
    <t>HU</t>
  </si>
  <si>
    <t>Hubkonstruktion</t>
  </si>
  <si>
    <t>Niederspannungshauptverteilung</t>
  </si>
  <si>
    <t>OD</t>
  </si>
  <si>
    <t>Türöffneranlage</t>
  </si>
  <si>
    <t>Schwesternrufanlage</t>
  </si>
  <si>
    <t>SY</t>
  </si>
  <si>
    <t>Steuerung</t>
  </si>
  <si>
    <t>äußerer Sonnenschutz (kraftbetätigt)</t>
  </si>
  <si>
    <t>VI</t>
  </si>
  <si>
    <t>innerer Sonnenschutz (kraftbetätigt)</t>
  </si>
  <si>
    <t>Wächterkontrollanlage</t>
  </si>
  <si>
    <t>BOS-Zentrale</t>
  </si>
  <si>
    <t>ZE</t>
  </si>
  <si>
    <t>Schließanlagenzentrale</t>
  </si>
  <si>
    <t>ZF</t>
  </si>
  <si>
    <t>Zentrale Fluchtwegssicherung</t>
  </si>
  <si>
    <t>Zellenkommunikation</t>
  </si>
  <si>
    <t>ZZ</t>
  </si>
  <si>
    <t>Zugangskontrollzentrale</t>
  </si>
  <si>
    <t>R1</t>
  </si>
  <si>
    <t>Rückstauverschluss Typ 1</t>
  </si>
  <si>
    <t>R2</t>
  </si>
  <si>
    <t>Rückstauverschluss Typ 2</t>
  </si>
  <si>
    <t>R3</t>
  </si>
  <si>
    <t>Rückstauverschluss Typ 3</t>
  </si>
  <si>
    <t>R5</t>
  </si>
  <si>
    <t>Rückstauverschluss Typ 5</t>
  </si>
  <si>
    <t>Heizölsperre ohne Rückstauverschluss</t>
  </si>
  <si>
    <t>Heizölsperre mit Rückstauverschluss</t>
  </si>
  <si>
    <t>RD</t>
  </si>
  <si>
    <t>Kältetrockner</t>
  </si>
  <si>
    <t>PC</t>
  </si>
  <si>
    <t>Kondensataufbereitung</t>
  </si>
  <si>
    <t>HC</t>
  </si>
  <si>
    <t>Kondensathebenanlage</t>
  </si>
  <si>
    <t>Gefahrgutschrank</t>
  </si>
  <si>
    <t>DG</t>
  </si>
  <si>
    <t>Digestorium</t>
  </si>
  <si>
    <t>Labortechnische Sicherheitseinrichtung</t>
  </si>
  <si>
    <t>LC</t>
  </si>
  <si>
    <t>Neuralisationsanlage, Laborwäscher, Laborspüler</t>
  </si>
  <si>
    <t>Arbeitsplatzbezogene Absauganlage</t>
  </si>
  <si>
    <t>AR</t>
  </si>
  <si>
    <t>Abscheideranlage</t>
  </si>
  <si>
    <t>OM</t>
  </si>
  <si>
    <t>Obermaschinerie</t>
  </si>
  <si>
    <t>UM</t>
  </si>
  <si>
    <t>Untermaschinerie</t>
  </si>
  <si>
    <t>VP</t>
  </si>
  <si>
    <t>Verkehrspoller</t>
  </si>
  <si>
    <t>Sicherheitszaun- und Maueranlage</t>
  </si>
  <si>
    <t>SD</t>
  </si>
  <si>
    <t>Stützwand</t>
  </si>
  <si>
    <t>SN</t>
  </si>
  <si>
    <t>Stützwandartige Verbundkonstruktion</t>
  </si>
  <si>
    <t>VZ</t>
  </si>
  <si>
    <t>Verkehrszeichenbrücke</t>
  </si>
  <si>
    <t>Tunnel,- und Trogbauwerke</t>
  </si>
  <si>
    <t>Löschwasserteich -/becken</t>
  </si>
  <si>
    <t>Kollektor</t>
  </si>
  <si>
    <t>Ampel</t>
  </si>
  <si>
    <t>Silo-/ Lager Festbrennstoffe</t>
  </si>
  <si>
    <t>PW</t>
  </si>
  <si>
    <t>physikalische Wasseraufbereitungsanlage/ Osmoseanlage</t>
  </si>
  <si>
    <t>EE</t>
  </si>
  <si>
    <t>WC</t>
  </si>
  <si>
    <t>chemische Wasseraufbereitungsanlage</t>
  </si>
  <si>
    <t>LX</t>
  </si>
  <si>
    <t>Sonstige Wasserlöschanlage</t>
  </si>
  <si>
    <t>Gaslöschanlage</t>
  </si>
  <si>
    <t>Dauerinertisierungsanlage</t>
  </si>
  <si>
    <t>VX</t>
  </si>
  <si>
    <t>Löschmittlevorhaltung, sonstige</t>
  </si>
  <si>
    <t>Rauchschutzvorhang</t>
  </si>
  <si>
    <t>SU</t>
  </si>
  <si>
    <t>Sekuranten</t>
  </si>
  <si>
    <t>Steigeinrichtungen</t>
  </si>
  <si>
    <t>Elektrische Speicherheizung</t>
  </si>
  <si>
    <t>ED</t>
  </si>
  <si>
    <t>Elektrische Direktheizung</t>
  </si>
  <si>
    <t>Gasstrahler</t>
  </si>
  <si>
    <t>DV</t>
  </si>
  <si>
    <t>Druckluft-Druckminderer</t>
  </si>
  <si>
    <t>RX</t>
  </si>
  <si>
    <t>Rohrbegleitheizung</t>
  </si>
  <si>
    <t>EN</t>
  </si>
  <si>
    <t>Entgasung</t>
  </si>
  <si>
    <t>Durchlauferhitzer</t>
  </si>
  <si>
    <t>Wasseralarmanlage</t>
  </si>
  <si>
    <t>Dachrinnenheizung</t>
  </si>
  <si>
    <t>Fassadenheizung</t>
  </si>
  <si>
    <t>Handseilwinde</t>
  </si>
  <si>
    <t>EF</t>
  </si>
  <si>
    <t xml:space="preserve">Entfeuchtung </t>
  </si>
  <si>
    <t>ET</t>
  </si>
  <si>
    <t>Entspannungsstation</t>
  </si>
  <si>
    <t>Sicherheitsarbeitsplatz</t>
  </si>
  <si>
    <t>AV</t>
  </si>
  <si>
    <t>Autoklav</t>
  </si>
  <si>
    <t>LO</t>
  </si>
  <si>
    <t>sonstige Labortechnik</t>
  </si>
  <si>
    <t>VC</t>
  </si>
  <si>
    <t>Vakuumerzeuger</t>
  </si>
  <si>
    <t>SX</t>
  </si>
  <si>
    <t>Sterilisator</t>
  </si>
  <si>
    <t xml:space="preserve">Verteilnetz, Sonstiges </t>
  </si>
  <si>
    <t>Gerätekuerzel</t>
  </si>
  <si>
    <t>Temperaturfühler</t>
  </si>
  <si>
    <t>Frostschutzfühler</t>
  </si>
  <si>
    <t>Feuchtefühler</t>
  </si>
  <si>
    <t>Taupunktfühler</t>
  </si>
  <si>
    <t>LQ</t>
  </si>
  <si>
    <t>Luftqualitätsfühler</t>
  </si>
  <si>
    <t>Strömungsfühler</t>
  </si>
  <si>
    <t>Druckgeber</t>
  </si>
  <si>
    <t>Differenzdruckgeber</t>
  </si>
  <si>
    <t>VG</t>
  </si>
  <si>
    <t>Volumenstromgeber</t>
  </si>
  <si>
    <t>Lichtwertgeber</t>
  </si>
  <si>
    <t>NG</t>
  </si>
  <si>
    <t>Niveaugeber</t>
  </si>
  <si>
    <t>Stellungsgeber</t>
  </si>
  <si>
    <t>Drehzahlmesser</t>
  </si>
  <si>
    <t>VM</t>
  </si>
  <si>
    <t>Spannungsmesser</t>
  </si>
  <si>
    <t>Strommesser</t>
  </si>
  <si>
    <t>Wandler, Spannung</t>
  </si>
  <si>
    <t>Wandler, Strom</t>
  </si>
  <si>
    <t>FM</t>
  </si>
  <si>
    <t>Frequenzmesser</t>
  </si>
  <si>
    <t>ZA</t>
  </si>
  <si>
    <t>Zähler</t>
  </si>
  <si>
    <t>Windgeschwindigkeitsgeber</t>
  </si>
  <si>
    <t>Windrichtungsgeber</t>
  </si>
  <si>
    <t>Leitfähigkeitsgeber</t>
  </si>
  <si>
    <t>PH</t>
  </si>
  <si>
    <t>ph-Wertgeber</t>
  </si>
  <si>
    <t>Globalstrahlungsgeber</t>
  </si>
  <si>
    <t>XM</t>
  </si>
  <si>
    <t>sonstige Messwertgeber</t>
  </si>
  <si>
    <t>Bewegungsmelder</t>
  </si>
  <si>
    <t>Frostwächter</t>
  </si>
  <si>
    <t>Taster</t>
  </si>
  <si>
    <t>Temperaturwächter/Thermostat</t>
  </si>
  <si>
    <t>Feuchtewächter/Hygrostat</t>
  </si>
  <si>
    <t>Durchflusswächter</t>
  </si>
  <si>
    <t>Niederschlagswächter</t>
  </si>
  <si>
    <t>Druckwächter</t>
  </si>
  <si>
    <t>NW</t>
  </si>
  <si>
    <t>Niveauwächter</t>
  </si>
  <si>
    <t>DZ</t>
  </si>
  <si>
    <t>Drehzahlwächter</t>
  </si>
  <si>
    <t>Gaswächter</t>
  </si>
  <si>
    <t>Rauchwächter/-melder</t>
  </si>
  <si>
    <t>VW</t>
  </si>
  <si>
    <t>Spannungswächter</t>
  </si>
  <si>
    <t>Frequenzwächter</t>
  </si>
  <si>
    <t>LM</t>
  </si>
  <si>
    <t>Leuchtmelder</t>
  </si>
  <si>
    <t>Sicherheitsdruckbegrenzer (SDB)</t>
  </si>
  <si>
    <t>Sicherheitstemperaturbegrenzer (STB)</t>
  </si>
  <si>
    <t>Leichtflüssigkeitssonde</t>
  </si>
  <si>
    <t>XW</t>
  </si>
  <si>
    <t>sonstige Wächter</t>
  </si>
  <si>
    <t>Hauptschalter</t>
  </si>
  <si>
    <t>Anlagenschalter</t>
  </si>
  <si>
    <t>Fernschalter</t>
  </si>
  <si>
    <t>Hand-/Automatikschalter</t>
  </si>
  <si>
    <t>Endlagenschalter</t>
  </si>
  <si>
    <t>Not-Aus-Schalter</t>
  </si>
  <si>
    <t>Leistungsschalter</t>
  </si>
  <si>
    <t>RS</t>
  </si>
  <si>
    <t>Reparaturschalter</t>
  </si>
  <si>
    <t>L1</t>
  </si>
  <si>
    <t>Leitungsschutzschalter, einpolig</t>
  </si>
  <si>
    <t>L3</t>
  </si>
  <si>
    <t>Leitungsschutzschalter, dreipolig</t>
  </si>
  <si>
    <t>S1</t>
  </si>
  <si>
    <t>Schaltschutz, einpolig</t>
  </si>
  <si>
    <t>S3</t>
  </si>
  <si>
    <t>Schaltschutz, dreipolig</t>
  </si>
  <si>
    <t>Überspannungsschutzelement Klasse A</t>
  </si>
  <si>
    <t>UB</t>
  </si>
  <si>
    <t>Überspannungsschutzelement Klasse B</t>
  </si>
  <si>
    <t>UC</t>
  </si>
  <si>
    <t>Überspannungsschutzelement Klasse C</t>
  </si>
  <si>
    <t>UD</t>
  </si>
  <si>
    <t>Überspannungsschutzelement Klasse D</t>
  </si>
  <si>
    <t>Phasenüberwachungsrelais</t>
  </si>
  <si>
    <t>Sonstige Schalter / Relais</t>
  </si>
  <si>
    <t>PU</t>
  </si>
  <si>
    <t>Pumpe</t>
  </si>
  <si>
    <t>Ventilantrieb</t>
  </si>
  <si>
    <t>Klappenantrieb</t>
  </si>
  <si>
    <t>Radialventilator</t>
  </si>
  <si>
    <t>Elektromotor</t>
  </si>
  <si>
    <t>Verschattung</t>
  </si>
  <si>
    <t>XA</t>
  </si>
  <si>
    <t>sonstige Antriebe / Ansteuerungen</t>
  </si>
  <si>
    <t>Axialventilator</t>
  </si>
  <si>
    <t>Stromwächter</t>
  </si>
  <si>
    <t>5Y</t>
  </si>
  <si>
    <t>Heizkörper</t>
  </si>
  <si>
    <t>5P</t>
  </si>
  <si>
    <t>67</t>
  </si>
  <si>
    <t>Lufterhitzer</t>
  </si>
  <si>
    <t>6D</t>
  </si>
  <si>
    <t>Waschtisch</t>
  </si>
  <si>
    <t>5Z</t>
  </si>
  <si>
    <t>Regelventil</t>
  </si>
  <si>
    <t>6E</t>
  </si>
  <si>
    <t>6F</t>
  </si>
  <si>
    <t>Urinal</t>
  </si>
  <si>
    <t>6G</t>
  </si>
  <si>
    <t>Dusche</t>
  </si>
  <si>
    <t>6H</t>
  </si>
  <si>
    <t>Armaturen</t>
  </si>
  <si>
    <t>6I</t>
  </si>
  <si>
    <t>Spülbecken</t>
  </si>
  <si>
    <t>6J</t>
  </si>
  <si>
    <t>Ausguss</t>
  </si>
  <si>
    <t>1H</t>
  </si>
  <si>
    <t>1G</t>
  </si>
  <si>
    <t>Elektro-Boiler</t>
  </si>
  <si>
    <t>Filter</t>
  </si>
  <si>
    <t>Wanne</t>
  </si>
  <si>
    <t>Heizpatrone</t>
  </si>
  <si>
    <t>Einläufe, Bodenabläufe, Rinnen</t>
  </si>
  <si>
    <t>Druckminderer</t>
  </si>
  <si>
    <t>Ventile, Hähne, Schieber, Rohrbelüfter</t>
  </si>
  <si>
    <t>Ausdehnungsgefäß</t>
  </si>
  <si>
    <t>Duschbrause</t>
  </si>
  <si>
    <t>Kameras</t>
  </si>
  <si>
    <t>MO</t>
  </si>
  <si>
    <t>Monitor</t>
  </si>
  <si>
    <t>Video-Recorder</t>
  </si>
  <si>
    <t>Reed-Kontakt</t>
  </si>
  <si>
    <t>WO</t>
  </si>
  <si>
    <t>Warneinrichtung optisch</t>
  </si>
  <si>
    <t>WL</t>
  </si>
  <si>
    <t>Warneinrichtung akustisch</t>
  </si>
  <si>
    <t>Router</t>
  </si>
  <si>
    <t>S4</t>
  </si>
  <si>
    <t>Switch</t>
  </si>
  <si>
    <t>Telefon</t>
  </si>
  <si>
    <t>Telefondose</t>
  </si>
  <si>
    <t>Antennendose</t>
  </si>
  <si>
    <t>Batterie</t>
  </si>
  <si>
    <t>PI</t>
  </si>
  <si>
    <t>Piktogramme</t>
  </si>
  <si>
    <t>Thermostatventil</t>
  </si>
  <si>
    <t>RU</t>
  </si>
  <si>
    <t>Rücklaufverschraubung</t>
  </si>
  <si>
    <t>S2</t>
  </si>
  <si>
    <t>Schmutzfänger</t>
  </si>
  <si>
    <t>FI-Schutzschalter</t>
  </si>
  <si>
    <t>Steckdose</t>
  </si>
  <si>
    <t>XG</t>
  </si>
  <si>
    <t>sonstige Geräte</t>
  </si>
  <si>
    <t>Sprinklerkopf</t>
  </si>
  <si>
    <t>Feuerlöscher - hand</t>
  </si>
  <si>
    <t>Löschdecke</t>
  </si>
  <si>
    <t>TM</t>
  </si>
  <si>
    <t>Thermometer</t>
  </si>
  <si>
    <t>MM</t>
  </si>
  <si>
    <t>Manometer</t>
  </si>
  <si>
    <t>S9</t>
  </si>
  <si>
    <t>Strahlplatten - Heizung</t>
  </si>
  <si>
    <t>ISDN-Dose</t>
  </si>
  <si>
    <t>Reinigungsöffnnung</t>
  </si>
  <si>
    <t>H0</t>
  </si>
  <si>
    <t>Hydrant</t>
  </si>
  <si>
    <t>Auslässe</t>
  </si>
  <si>
    <t>Schalldämpfer</t>
  </si>
  <si>
    <t>Dämmung</t>
  </si>
  <si>
    <t>Wetterschgutzgitter</t>
  </si>
  <si>
    <t>Beleuchtung (Leuchtmittel)</t>
  </si>
  <si>
    <t>Wärmemelder</t>
  </si>
  <si>
    <t>Flammenmelder</t>
  </si>
  <si>
    <t>MK</t>
  </si>
  <si>
    <t>Multikriterien-Melder</t>
  </si>
  <si>
    <t>Frequenzumrichter</t>
  </si>
  <si>
    <t>Ascher</t>
  </si>
  <si>
    <t>Wannengriff</t>
  </si>
  <si>
    <t>Seifen-/ Schwammkorb</t>
  </si>
  <si>
    <t>WC-Papierhalter</t>
  </si>
  <si>
    <t>Strangregulierventile</t>
  </si>
  <si>
    <t>Kugelhahn</t>
  </si>
  <si>
    <t>Sicherheitsventil</t>
  </si>
  <si>
    <t>Rohrbelüfter</t>
  </si>
  <si>
    <t>RC</t>
  </si>
  <si>
    <t>Rohrtrenner</t>
  </si>
  <si>
    <t>FV</t>
  </si>
  <si>
    <t>Flanschenventil</t>
  </si>
  <si>
    <t>Muffenventil</t>
  </si>
  <si>
    <t>Strangabsperrventil</t>
  </si>
  <si>
    <t>Absperrklappen</t>
  </si>
  <si>
    <t>MV</t>
  </si>
  <si>
    <t>Magnetventil</t>
  </si>
  <si>
    <t>Klappenventil</t>
  </si>
  <si>
    <t>Kochendwassergerät</t>
  </si>
  <si>
    <t>Behälter</t>
  </si>
  <si>
    <t>Klappe</t>
  </si>
  <si>
    <t>JK</t>
  </si>
  <si>
    <t>Jalousieklappe</t>
  </si>
  <si>
    <t>Kraftsteckdose</t>
  </si>
  <si>
    <t>Armatur (allgemein)</t>
  </si>
  <si>
    <t>Differenzdruckregler</t>
  </si>
  <si>
    <t>Heizkörperabdeckung</t>
  </si>
  <si>
    <t>Handwaschbecken</t>
  </si>
  <si>
    <t>Stiefelwaschanlage</t>
  </si>
  <si>
    <t>Zapfstelle</t>
  </si>
  <si>
    <t>Lufterfassungselement</t>
  </si>
  <si>
    <t>Luftverteilelement</t>
  </si>
  <si>
    <t>Anlaufstrombegrenzer</t>
  </si>
  <si>
    <t>Abdeckungen</t>
  </si>
  <si>
    <t>Antriebe (Tür/Tor)</t>
  </si>
  <si>
    <t>Beschläge/Drückergarnituren</t>
  </si>
  <si>
    <t>Brunnengründung</t>
  </si>
  <si>
    <t>Dichtung</t>
  </si>
  <si>
    <t>Doppelschließzylinder</t>
  </si>
  <si>
    <t>Einzelfundament</t>
  </si>
  <si>
    <t>Einsteckschlösser</t>
  </si>
  <si>
    <t>Einschubtreppen</t>
  </si>
  <si>
    <t>FP</t>
  </si>
  <si>
    <t>Fundamentplatte</t>
  </si>
  <si>
    <t>Geländer</t>
  </si>
  <si>
    <t>GI</t>
  </si>
  <si>
    <t>Gitter</t>
  </si>
  <si>
    <t>Handläufe</t>
  </si>
  <si>
    <t>Laufbohlen</t>
  </si>
  <si>
    <t>LR</t>
  </si>
  <si>
    <t>Leiter</t>
  </si>
  <si>
    <t>NU</t>
  </si>
  <si>
    <t>Nutzschicht</t>
  </si>
  <si>
    <t>OE</t>
  </si>
  <si>
    <t>elektr. Öffner (Tür/Tor)</t>
  </si>
  <si>
    <t>Packungen (Bau)</t>
  </si>
  <si>
    <t>PF</t>
  </si>
  <si>
    <t>Pfahlgründung</t>
  </si>
  <si>
    <t>Rahmen (Tür/Tor)</t>
  </si>
  <si>
    <t>Rahmen (Fenster)</t>
  </si>
  <si>
    <t>Roste</t>
  </si>
  <si>
    <t>Stoßabweiser</t>
  </si>
  <si>
    <t>Schachtdeckel</t>
  </si>
  <si>
    <t>Schließer (Tür/Tor)</t>
  </si>
  <si>
    <t>Schneefänge</t>
  </si>
  <si>
    <t>Streifenfundament</t>
  </si>
  <si>
    <t>Verankerung</t>
  </si>
  <si>
    <t>VF</t>
  </si>
  <si>
    <t>Verglasung (Fenster)</t>
  </si>
  <si>
    <t>Verglasung (Tür/Tor)</t>
  </si>
  <si>
    <t>Absturz</t>
  </si>
  <si>
    <t>Auf- und Anbauleuchte</t>
  </si>
  <si>
    <t>B1</t>
  </si>
  <si>
    <t>Einzelbaum</t>
  </si>
  <si>
    <t>B2</t>
  </si>
  <si>
    <t>Altbaumbestand/Baumgruppe</t>
  </si>
  <si>
    <t>B3</t>
  </si>
  <si>
    <t>Doppelfunktionsfläche</t>
  </si>
  <si>
    <t>Blitzschutzanlage</t>
  </si>
  <si>
    <t>Drossel</t>
  </si>
  <si>
    <t>DT</t>
  </si>
  <si>
    <t>Datendose</t>
  </si>
  <si>
    <t>Erdungsanlage</t>
  </si>
  <si>
    <t>G1</t>
  </si>
  <si>
    <t>Feldgehölze</t>
  </si>
  <si>
    <t>G2</t>
  </si>
  <si>
    <t>Sukzession</t>
  </si>
  <si>
    <t>G3</t>
  </si>
  <si>
    <t>Knicks/Wallhecken</t>
  </si>
  <si>
    <t>Gerinne</t>
  </si>
  <si>
    <t>Hängeleuchten</t>
  </si>
  <si>
    <t>Potentialausgleich</t>
  </si>
  <si>
    <t>Kabelschacht</t>
  </si>
  <si>
    <t>L2</t>
  </si>
  <si>
    <t>wassergebundene Fläche</t>
  </si>
  <si>
    <t>L4</t>
  </si>
  <si>
    <t>Bankett/Böschung/Graben</t>
  </si>
  <si>
    <t>L5</t>
  </si>
  <si>
    <t>Durchlass</t>
  </si>
  <si>
    <t>L6</t>
  </si>
  <si>
    <t>Fahrstreckenneubau</t>
  </si>
  <si>
    <t>L7</t>
  </si>
  <si>
    <t>vollversiegelte Fläche</t>
  </si>
  <si>
    <t>L8</t>
  </si>
  <si>
    <t>unbefestigte Fläche</t>
  </si>
  <si>
    <t>ML</t>
  </si>
  <si>
    <t>mobile Leuchte</t>
  </si>
  <si>
    <t>Fensterkontakt</t>
  </si>
  <si>
    <t>O1</t>
  </si>
  <si>
    <t>Zaun</t>
  </si>
  <si>
    <t>O2</t>
  </si>
  <si>
    <t>Postenweg</t>
  </si>
  <si>
    <t>O3</t>
  </si>
  <si>
    <t>Traufstreifen-Gebäude</t>
  </si>
  <si>
    <t>O4</t>
  </si>
  <si>
    <t>Kompostierung</t>
  </si>
  <si>
    <t>O5</t>
  </si>
  <si>
    <t>Regenrückhaltebecken</t>
  </si>
  <si>
    <t>O6</t>
  </si>
  <si>
    <t>Brandschutzwall, -streifen</t>
  </si>
  <si>
    <t>O7</t>
  </si>
  <si>
    <t>Schanzgelände</t>
  </si>
  <si>
    <t>O8</t>
  </si>
  <si>
    <t>Flugverkehrsfläche</t>
  </si>
  <si>
    <t>P1</t>
  </si>
  <si>
    <t>Strauchpflanze</t>
  </si>
  <si>
    <t>P2</t>
  </si>
  <si>
    <t>Bodendecker</t>
  </si>
  <si>
    <t>P3</t>
  </si>
  <si>
    <t>Staude/Rabatte</t>
  </si>
  <si>
    <t>P4</t>
  </si>
  <si>
    <t>Formhecke</t>
  </si>
  <si>
    <t>P5</t>
  </si>
  <si>
    <t>Fassadenbegrünung</t>
  </si>
  <si>
    <t>P6</t>
  </si>
  <si>
    <t>Kübel/Kasten/Trog</t>
  </si>
  <si>
    <t>P7</t>
  </si>
  <si>
    <t>Dachbegrünung</t>
  </si>
  <si>
    <t>PC-Steckdose</t>
  </si>
  <si>
    <t>Gebrauchsrasen</t>
  </si>
  <si>
    <t>Landschaftsrasen</t>
  </si>
  <si>
    <t>Rechen</t>
  </si>
  <si>
    <t>RY</t>
  </si>
  <si>
    <t>Rückschlagventil</t>
  </si>
  <si>
    <t>Sicherheitsleuchten</t>
  </si>
  <si>
    <t>Schieber</t>
  </si>
  <si>
    <t>Sonderleuchten</t>
  </si>
  <si>
    <t>U1</t>
  </si>
  <si>
    <t>Magerrasen</t>
  </si>
  <si>
    <t>U2</t>
  </si>
  <si>
    <t>Mähwiese/Weide</t>
  </si>
  <si>
    <t>U3</t>
  </si>
  <si>
    <t>Feuchtgrünland</t>
  </si>
  <si>
    <t>U4</t>
  </si>
  <si>
    <t>Streuobstwiese</t>
  </si>
  <si>
    <t>U5</t>
  </si>
  <si>
    <t>Heide</t>
  </si>
  <si>
    <t>V1</t>
  </si>
  <si>
    <t>Straße/Platz</t>
  </si>
  <si>
    <t>V2</t>
  </si>
  <si>
    <t>Gehweg</t>
  </si>
  <si>
    <t>V3</t>
  </si>
  <si>
    <t>V4</t>
  </si>
  <si>
    <t>Gleisanlage</t>
  </si>
  <si>
    <t>W1</t>
  </si>
  <si>
    <t>Fließgewässer</t>
  </si>
  <si>
    <t>W2</t>
  </si>
  <si>
    <t>Stillgewässer</t>
  </si>
  <si>
    <t>W3</t>
  </si>
  <si>
    <t>Verladungszone/Röhrichte</t>
  </si>
  <si>
    <t>W4</t>
  </si>
  <si>
    <t>Moor</t>
  </si>
  <si>
    <t>Wehr und Überlauf</t>
  </si>
  <si>
    <t>Y1</t>
  </si>
  <si>
    <t>Rasenfläche</t>
  </si>
  <si>
    <t>Y2</t>
  </si>
  <si>
    <t>Tennenfläche</t>
  </si>
  <si>
    <t>Y3</t>
  </si>
  <si>
    <t>Sandfläche</t>
  </si>
  <si>
    <t>Y4</t>
  </si>
  <si>
    <t>Kunststoffbelag</t>
  </si>
  <si>
    <t>Z1</t>
  </si>
  <si>
    <t>Düne</t>
  </si>
  <si>
    <t>Z2</t>
  </si>
  <si>
    <t>Ruderalfläche</t>
  </si>
  <si>
    <t>Z3</t>
  </si>
  <si>
    <t>Pferchfläche</t>
  </si>
  <si>
    <t>Z4</t>
  </si>
  <si>
    <t>Schaubild/Buntfläche</t>
  </si>
  <si>
    <t>Z5</t>
  </si>
  <si>
    <t>Kugelstoß - Weitsprung</t>
  </si>
  <si>
    <t>Z6</t>
  </si>
  <si>
    <t>Hindernisbahn</t>
  </si>
  <si>
    <t>ZR</t>
  </si>
  <si>
    <t>Zugrohre</t>
  </si>
  <si>
    <t>Schneesensor</t>
  </si>
  <si>
    <t>Türkontakt</t>
  </si>
  <si>
    <t>S5</t>
  </si>
  <si>
    <t>Strahler</t>
  </si>
  <si>
    <t>S6</t>
  </si>
  <si>
    <t>Schiffsleuchten</t>
  </si>
  <si>
    <t>Bremse</t>
  </si>
  <si>
    <t>Treibscheibe</t>
  </si>
  <si>
    <t>Getriebe</t>
  </si>
  <si>
    <t>Tragseil</t>
  </si>
  <si>
    <t>Schwingungsdämpfer</t>
  </si>
  <si>
    <t>Ventilsteuerblock (Hydraulischer Aufzug)</t>
  </si>
  <si>
    <t>Gegengewicht</t>
  </si>
  <si>
    <t>Heber (Hydraulischer Aufzug)</t>
  </si>
  <si>
    <t>Fahrkorbtür</t>
  </si>
  <si>
    <t>Türmaschine</t>
  </si>
  <si>
    <t>H1</t>
  </si>
  <si>
    <t>Haltestellentaster</t>
  </si>
  <si>
    <t>Schachttür</t>
  </si>
  <si>
    <t>Fahrrichtungsanzeiger</t>
  </si>
  <si>
    <t>Geschwindigkeitsbegrenzer</t>
  </si>
  <si>
    <t>PY</t>
  </si>
  <si>
    <t>Puffer</t>
  </si>
  <si>
    <t>Fangvorrichtung</t>
  </si>
  <si>
    <t>Notendschalter</t>
  </si>
  <si>
    <t>Absperrventil</t>
  </si>
  <si>
    <t>1S</t>
  </si>
  <si>
    <t>Weich-Schott</t>
  </si>
  <si>
    <t>2S</t>
  </si>
  <si>
    <t>Hart-Schott</t>
  </si>
  <si>
    <t>3S</t>
  </si>
  <si>
    <t>Modulares Schott</t>
  </si>
  <si>
    <t>4S</t>
  </si>
  <si>
    <t>Anstrich</t>
  </si>
  <si>
    <t>5S</t>
  </si>
  <si>
    <t>Einhausung</t>
  </si>
  <si>
    <t>NT</t>
  </si>
  <si>
    <t>Netzteil</t>
  </si>
  <si>
    <t>HM</t>
  </si>
  <si>
    <t>Haftmagnet</t>
  </si>
  <si>
    <t>RAS-Zentrale</t>
  </si>
  <si>
    <t>Überfallmelder</t>
  </si>
  <si>
    <t>ZL</t>
  </si>
  <si>
    <t>Zimmersignalleuchte</t>
  </si>
  <si>
    <t>Fernsteuereinrichtung</t>
  </si>
  <si>
    <t>Lasttrenner</t>
  </si>
  <si>
    <t>Entladewiderstand</t>
  </si>
  <si>
    <t>Öltransformator</t>
  </si>
  <si>
    <t>OW</t>
  </si>
  <si>
    <t>Ölwanne</t>
  </si>
  <si>
    <t>KI</t>
  </si>
  <si>
    <t>Keilriemen</t>
  </si>
  <si>
    <t>VT</t>
  </si>
  <si>
    <t>Schutzverkleidung</t>
  </si>
  <si>
    <t>EP</t>
  </si>
  <si>
    <t>Einspritzdüsen</t>
  </si>
  <si>
    <t>Bedienteil</t>
  </si>
  <si>
    <t>DS</t>
  </si>
  <si>
    <t>Lichtschranke/Türsensor</t>
  </si>
  <si>
    <t>Schlüsselschalter</t>
  </si>
  <si>
    <t>WF</t>
  </si>
  <si>
    <t>Wettersensor</t>
  </si>
  <si>
    <t>elektr.Schließeinrichtung</t>
  </si>
  <si>
    <t>Anlasser</t>
  </si>
  <si>
    <t>Handanlasseinrichtung</t>
  </si>
  <si>
    <t>Automatische Kondenswasserentleerung</t>
  </si>
  <si>
    <t>GZ</t>
  </si>
  <si>
    <t>Glühkerzen</t>
  </si>
  <si>
    <t>Füllstandsanzeige</t>
  </si>
  <si>
    <t>Multimessgerät</t>
  </si>
  <si>
    <t>Blindleistunsgregler</t>
  </si>
  <si>
    <t>Übertragunseinrichtung</t>
  </si>
  <si>
    <t>S7</t>
  </si>
  <si>
    <t>Serienschalter</t>
  </si>
  <si>
    <t>Doppelwechselschalter</t>
  </si>
  <si>
    <t>Downlight</t>
  </si>
  <si>
    <t>Einbauleuchten</t>
  </si>
  <si>
    <t>Trennstellen</t>
  </si>
  <si>
    <t>ZG</t>
  </si>
  <si>
    <t>Sprechstelle/Endgerät</t>
  </si>
  <si>
    <t>Dachdurchführung</t>
  </si>
  <si>
    <t>Verteiler</t>
  </si>
  <si>
    <t>Transmitter</t>
  </si>
  <si>
    <t>Wählgerät</t>
  </si>
  <si>
    <t>BOS-Funkantenne</t>
  </si>
  <si>
    <t>Koppler</t>
  </si>
  <si>
    <t>ZC</t>
  </si>
  <si>
    <t>Zentralrechner</t>
  </si>
  <si>
    <t>GM</t>
  </si>
  <si>
    <t>Gefahrenmanager</t>
  </si>
  <si>
    <t>MH</t>
  </si>
  <si>
    <t>Handmelder</t>
  </si>
  <si>
    <t>MP</t>
  </si>
  <si>
    <t>Meldeparallelanzeige</t>
  </si>
  <si>
    <t>FW-Schlüsselkasten inkl. Freischaltelement</t>
  </si>
  <si>
    <t>S8</t>
  </si>
  <si>
    <t>Sperrelement</t>
  </si>
  <si>
    <t>Auswerteeinheit</t>
  </si>
  <si>
    <t>Bedienfeld</t>
  </si>
  <si>
    <t>Scharfschalteinrichtung</t>
  </si>
  <si>
    <t>Repeater</t>
  </si>
  <si>
    <t>Bänder Feststellanlage</t>
  </si>
  <si>
    <t>Sprechstelle/Zentrale</t>
  </si>
  <si>
    <t>Kältemitteverflüssiger</t>
  </si>
  <si>
    <t>CA</t>
  </si>
  <si>
    <t>Kondensatabscheider</t>
  </si>
  <si>
    <t>Kondesatableiter</t>
  </si>
  <si>
    <t>EO</t>
  </si>
  <si>
    <t>Entspannungssation</t>
  </si>
  <si>
    <t>Leckanzeige/Leckwarneinrichtung</t>
  </si>
  <si>
    <t>Überfüllsicherung</t>
  </si>
  <si>
    <t>Gießharztrafostation</t>
  </si>
  <si>
    <t>Wassersensor</t>
  </si>
  <si>
    <t>Enthärtung</t>
  </si>
  <si>
    <t>UO</t>
  </si>
  <si>
    <t>Umkehrosmose</t>
  </si>
  <si>
    <t>DDC-Unterstation</t>
  </si>
  <si>
    <t>Bedienstation</t>
  </si>
  <si>
    <t>DX</t>
  </si>
  <si>
    <t>DDC - Zentrale</t>
  </si>
  <si>
    <t>Gebäudemanagementsystem</t>
  </si>
  <si>
    <t>H2</t>
  </si>
  <si>
    <t>Steigleitung trocken/nass</t>
  </si>
  <si>
    <t>H3</t>
  </si>
  <si>
    <t>Fallleitung</t>
  </si>
  <si>
    <t>Löschlanze</t>
  </si>
  <si>
    <t>Feststelleanlage (komplett)</t>
  </si>
  <si>
    <t>Druckfühler</t>
  </si>
  <si>
    <t>FY</t>
  </si>
  <si>
    <t>Füllstandsfühler</t>
  </si>
  <si>
    <t>Leckagewächter</t>
  </si>
  <si>
    <t>erste Anlage des Types AB</t>
  </si>
  <si>
    <t>Anlagenteil</t>
  </si>
  <si>
    <t>SIB, Planer</t>
  </si>
  <si>
    <t>40 - ZEICHEN</t>
  </si>
  <si>
    <t>08 - BLÖCKE</t>
  </si>
  <si>
    <t>Bsp: Schrankenanlage "LZR" (Standard Zählung bei 1 beginnend)</t>
  </si>
  <si>
    <t>Bsp: Brandmeldeanlage/Zentrale "LZR" (spezielle Zählung des Planers; frei wählbarer GruppenCode)</t>
  </si>
  <si>
    <t>Bsp: Personenaufzug "DZNE" (spezielle Zählung des Planers; frei wählbarer NutzerCode)</t>
  </si>
  <si>
    <r>
      <t>Beispiel Gebäude       "DZNE&amp;ZIK B³" G</t>
    </r>
    <r>
      <rPr>
        <strike/>
        <sz val="11"/>
        <color theme="0" tint="-0.34998626667073579"/>
        <rFont val="Calibri"/>
        <family val="2"/>
        <scheme val="minor"/>
      </rPr>
      <t>00</t>
    </r>
    <r>
      <rPr>
        <sz val="11"/>
        <color theme="0" tint="-0.34998626667073579"/>
        <rFont val="Calibri"/>
        <family val="2"/>
        <scheme val="minor"/>
      </rPr>
      <t>17080-01</t>
    </r>
  </si>
  <si>
    <r>
      <t>Beispiel Objekt    "DZNE&amp;ZIK B³"  L</t>
    </r>
    <r>
      <rPr>
        <strike/>
        <sz val="11"/>
        <color theme="0" tint="-0.34998626667073579"/>
        <rFont val="Calibri"/>
        <family val="2"/>
        <scheme val="minor"/>
      </rPr>
      <t>00</t>
    </r>
    <r>
      <rPr>
        <sz val="11"/>
        <color theme="0" tint="-0.34998626667073579"/>
        <rFont val="Calibri"/>
        <family val="2"/>
        <scheme val="minor"/>
      </rPr>
      <t>04364 (max. 5 Ziffern, führende Nullen streichen!)</t>
    </r>
  </si>
  <si>
    <t>Beispiel Lobby "LZR"</t>
  </si>
  <si>
    <t>Beispiel Lobby  "DZNE&amp;ZIK B³"</t>
  </si>
  <si>
    <t>Elektronische Anzeigetafel</t>
  </si>
  <si>
    <t>Gasanlage</t>
  </si>
  <si>
    <t>Sicherheitsfenster</t>
  </si>
  <si>
    <t>Kühlzelle</t>
  </si>
  <si>
    <t>Mast, frei stehend</t>
  </si>
  <si>
    <t>Kältemittel</t>
  </si>
  <si>
    <t>mechanische RWA</t>
  </si>
  <si>
    <t>Linie</t>
  </si>
  <si>
    <t>Abwasserleitung</t>
  </si>
  <si>
    <t>Loop</t>
  </si>
  <si>
    <t>Leitungsschutzschalter</t>
  </si>
  <si>
    <t>Rauchschutztür mit Feststellanlage</t>
  </si>
  <si>
    <t>Rauch- und Brandschutztüren ohne Feststellanlage</t>
  </si>
  <si>
    <t/>
  </si>
  <si>
    <t>Schließplan</t>
  </si>
  <si>
    <t>Vernetzungsstruktur</t>
  </si>
  <si>
    <t>Geschoss</t>
  </si>
  <si>
    <t>Anklagenteil</t>
  </si>
  <si>
    <t>Zusatz</t>
  </si>
  <si>
    <r>
      <t>Beispiel Außenanlage  ""DZNE&amp;ZIK B³""  A</t>
    </r>
    <r>
      <rPr>
        <strike/>
        <sz val="11"/>
        <color theme="0" tint="-0.34998626667073579"/>
        <rFont val="Calibri"/>
        <family val="2"/>
        <scheme val="minor"/>
      </rPr>
      <t>00</t>
    </r>
    <r>
      <rPr>
        <sz val="11"/>
        <color theme="0" tint="-0.34998626667073579"/>
        <rFont val="Calibri"/>
        <family val="2"/>
        <scheme val="minor"/>
      </rPr>
      <t>01840-00</t>
    </r>
  </si>
  <si>
    <t>KATALOGE WERDEN NICHT GEPFLEGT -BITTE DIE AKTUALITÄT IN DER ANKAGENKLASSIFIZIERUNG PRÜFEN!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</si>
</sst>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4"/>
      <color theme="1"/>
      <name val="Arial"/>
      <family val="2"/>
    </font>
    <font>
      <b/>
      <sz val="11"/>
      <color theme="1"/>
      <name val="Arial"/>
      <family val="2"/>
    </font>
    <font>
      <strike/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101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wrapText="1"/>
    </xf>
    <xf numFmtId="0" fontId="0" fillId="0" borderId="4" xfId="0" applyFill="1" applyBorder="1"/>
    <xf numFmtId="0" fontId="0" fillId="0" borderId="0" xfId="0" applyBorder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1" xfId="0" applyFill="1" applyBorder="1"/>
    <xf numFmtId="0" fontId="0" fillId="0" borderId="7" xfId="0" applyBorder="1"/>
    <xf numFmtId="0" fontId="0" fillId="0" borderId="7" xfId="0" applyFill="1" applyBorder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0" fillId="0" borderId="0" xfId="0" applyFill="1" applyBorder="1"/>
    <xf numFmtId="0" fontId="3" fillId="3" borderId="6" xfId="0" applyFont="1" applyFill="1" applyBorder="1" applyAlignment="1"/>
    <xf numFmtId="0" fontId="3" fillId="3" borderId="2" xfId="0" applyFont="1" applyFill="1" applyBorder="1" applyAlignment="1"/>
    <xf numFmtId="0" fontId="3" fillId="6" borderId="9" xfId="0" applyFont="1" applyFill="1" applyBorder="1" applyAlignment="1"/>
    <xf numFmtId="0" fontId="3" fillId="6" borderId="8" xfId="0" applyFont="1" applyFill="1" applyBorder="1" applyAlignment="1"/>
    <xf numFmtId="0" fontId="1" fillId="0" borderId="0" xfId="0" applyFont="1"/>
    <xf numFmtId="0" fontId="1" fillId="0" borderId="0" xfId="0" quotePrefix="1" applyFont="1"/>
    <xf numFmtId="0" fontId="3" fillId="6" borderId="10" xfId="0" applyFont="1" applyFill="1" applyBorder="1" applyAlignment="1"/>
    <xf numFmtId="0" fontId="2" fillId="6" borderId="8" xfId="0" applyFont="1" applyFill="1" applyBorder="1" applyAlignment="1"/>
    <xf numFmtId="0" fontId="2" fillId="6" borderId="10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/>
    <xf numFmtId="0" fontId="3" fillId="7" borderId="10" xfId="0" applyFont="1" applyFill="1" applyBorder="1" applyAlignment="1"/>
    <xf numFmtId="0" fontId="2" fillId="7" borderId="8" xfId="0" applyFont="1" applyFill="1" applyBorder="1" applyAlignment="1"/>
    <xf numFmtId="0" fontId="3" fillId="8" borderId="2" xfId="0" applyFont="1" applyFill="1" applyBorder="1" applyAlignment="1"/>
    <xf numFmtId="0" fontId="3" fillId="8" borderId="5" xfId="0" applyFont="1" applyFill="1" applyBorder="1" applyAlignment="1"/>
    <xf numFmtId="0" fontId="2" fillId="8" borderId="5" xfId="0" applyFont="1" applyFill="1" applyBorder="1" applyAlignment="1"/>
    <xf numFmtId="0" fontId="2" fillId="8" borderId="6" xfId="0" applyFont="1" applyFill="1" applyBorder="1" applyAlignment="1"/>
    <xf numFmtId="0" fontId="3" fillId="9" borderId="2" xfId="0" applyFont="1" applyFill="1" applyBorder="1" applyAlignment="1"/>
    <xf numFmtId="0" fontId="3" fillId="9" borderId="5" xfId="0" applyFont="1" applyFill="1" applyBorder="1" applyAlignment="1"/>
    <xf numFmtId="0" fontId="2" fillId="9" borderId="5" xfId="0" applyFont="1" applyFill="1" applyBorder="1" applyAlignment="1"/>
    <xf numFmtId="0" fontId="0" fillId="0" borderId="3" xfId="0" applyBorder="1"/>
    <xf numFmtId="0" fontId="0" fillId="0" borderId="3" xfId="0" applyFill="1" applyBorder="1"/>
    <xf numFmtId="0" fontId="6" fillId="0" borderId="0" xfId="0" applyFont="1"/>
    <xf numFmtId="0" fontId="3" fillId="5" borderId="1" xfId="0" applyFont="1" applyFill="1" applyBorder="1" applyAlignment="1"/>
    <xf numFmtId="0" fontId="7" fillId="0" borderId="0" xfId="0" applyFont="1" applyAlignment="1">
      <alignment horizontal="center"/>
    </xf>
    <xf numFmtId="0" fontId="9" fillId="0" borderId="0" xfId="0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Fill="1" applyBorder="1"/>
    <xf numFmtId="0" fontId="9" fillId="0" borderId="1" xfId="0" applyFont="1" applyBorder="1"/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2" fillId="4" borderId="5" xfId="0" applyFont="1" applyFill="1" applyBorder="1" applyAlignment="1"/>
    <xf numFmtId="0" fontId="2" fillId="4" borderId="5" xfId="0" applyFont="1" applyFill="1" applyBorder="1" applyAlignment="1"/>
    <xf numFmtId="0" fontId="3" fillId="4" borderId="6" xfId="0" applyFont="1" applyFill="1" applyBorder="1" applyAlignment="1"/>
    <xf numFmtId="0" fontId="9" fillId="0" borderId="0" xfId="0" applyFont="1" applyBorder="1"/>
    <xf numFmtId="0" fontId="11" fillId="0" borderId="0" xfId="0" applyFont="1"/>
    <xf numFmtId="0" fontId="12" fillId="10" borderId="11" xfId="2" applyFill="1" applyBorder="1"/>
    <xf numFmtId="0" fontId="12" fillId="0" borderId="12" xfId="2" applyBorder="1"/>
    <xf numFmtId="0" fontId="12" fillId="0" borderId="13" xfId="2" applyBorder="1"/>
    <xf numFmtId="0" fontId="12" fillId="10" borderId="14" xfId="2" applyFill="1" applyBorder="1"/>
    <xf numFmtId="0" fontId="12" fillId="10" borderId="15" xfId="2" applyFill="1" applyBorder="1"/>
    <xf numFmtId="0" fontId="12" fillId="10" borderId="14" xfId="2" applyFont="1" applyFill="1" applyBorder="1"/>
    <xf numFmtId="0" fontId="12" fillId="10" borderId="15" xfId="2" applyFont="1" applyFill="1" applyBorder="1"/>
    <xf numFmtId="0" fontId="2" fillId="2" borderId="2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4" borderId="2" xfId="0" applyFont="1" applyFill="1" applyBorder="1" applyAlignment="1"/>
    <xf numFmtId="0" fontId="2" fillId="4" borderId="5" xfId="0" applyFont="1" applyFill="1" applyBorder="1" applyAlignment="1"/>
    <xf numFmtId="15" fontId="0" fillId="0" borderId="0" xfId="0" quotePrefix="1" applyNumberFormat="1"/>
    <xf numFmtId="15" fontId="10" fillId="0" borderId="0" xfId="1" quotePrefix="1" applyNumberFormat="1"/>
    <xf numFmtId="0" fontId="13" fillId="0" borderId="0" xfId="0" applyFont="1"/>
    <xf numFmtId="0" fontId="3" fillId="5" borderId="2" xfId="0" applyFont="1" applyFill="1" applyBorder="1" applyAlignment="1"/>
    <xf numFmtId="0" fontId="3" fillId="5" borderId="5" xfId="0" applyFont="1" applyFill="1" applyBorder="1" applyAlignment="1"/>
    <xf numFmtId="0" fontId="3" fillId="5" borderId="6" xfId="0" applyFont="1" applyFill="1" applyBorder="1" applyAlignment="1"/>
    <xf numFmtId="0" fontId="3" fillId="6" borderId="2" xfId="0" applyFont="1" applyFill="1" applyBorder="1" applyAlignment="1"/>
    <xf numFmtId="0" fontId="3" fillId="6" borderId="5" xfId="0" applyFont="1" applyFill="1" applyBorder="1" applyAlignment="1"/>
    <xf numFmtId="0" fontId="2" fillId="6" borderId="6" xfId="0" applyFont="1" applyFill="1" applyBorder="1" applyAlignment="1"/>
    <xf numFmtId="0" fontId="3" fillId="7" borderId="2" xfId="0" applyFont="1" applyFill="1" applyBorder="1" applyAlignment="1"/>
    <xf numFmtId="0" fontId="3" fillId="7" borderId="5" xfId="0" applyFont="1" applyFill="1" applyBorder="1" applyAlignment="1"/>
    <xf numFmtId="0" fontId="3" fillId="7" borderId="6" xfId="0" applyFont="1" applyFill="1" applyBorder="1" applyAlignment="1"/>
    <xf numFmtId="0" fontId="3" fillId="3" borderId="5" xfId="0" applyFont="1" applyFill="1" applyBorder="1" applyAlignment="1"/>
    <xf numFmtId="0" fontId="2" fillId="4" borderId="6" xfId="0" applyFont="1" applyFill="1" applyBorder="1" applyAlignment="1"/>
    <xf numFmtId="0" fontId="2" fillId="9" borderId="6" xfId="0" applyFont="1" applyFill="1" applyBorder="1" applyAlignment="1"/>
    <xf numFmtId="0" fontId="12" fillId="10" borderId="20" xfId="2" applyFill="1" applyBorder="1"/>
    <xf numFmtId="0" fontId="12" fillId="10" borderId="20" xfId="2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7" xfId="0" applyFont="1" applyBorder="1"/>
    <xf numFmtId="0" fontId="0" fillId="0" borderId="0" xfId="0" applyAlignment="1">
      <alignment textRotation="90"/>
    </xf>
    <xf numFmtId="0" fontId="2" fillId="2" borderId="2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4" borderId="2" xfId="0" applyFont="1" applyFill="1" applyBorder="1" applyAlignment="1"/>
    <xf numFmtId="0" fontId="2" fillId="4" borderId="5" xfId="0" applyFont="1" applyFill="1" applyBorder="1" applyAlignment="1"/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E6F68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32</xdr:row>
      <xdr:rowOff>38099</xdr:rowOff>
    </xdr:from>
    <xdr:to>
      <xdr:col>0</xdr:col>
      <xdr:colOff>504825</xdr:colOff>
      <xdr:row>34</xdr:row>
      <xdr:rowOff>92582</xdr:rowOff>
    </xdr:to>
    <xdr:sp macro="" textlink="">
      <xdr:nvSpPr>
        <xdr:cNvPr id="2" name="Pfeil nach unten 1"/>
        <xdr:cNvSpPr/>
      </xdr:nvSpPr>
      <xdr:spPr>
        <a:xfrm>
          <a:off x="238125" y="5562599"/>
          <a:ext cx="266700" cy="4354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247650</xdr:colOff>
      <xdr:row>34</xdr:row>
      <xdr:rowOff>142874</xdr:rowOff>
    </xdr:from>
    <xdr:to>
      <xdr:col>0</xdr:col>
      <xdr:colOff>514350</xdr:colOff>
      <xdr:row>37</xdr:row>
      <xdr:rowOff>0</xdr:rowOff>
    </xdr:to>
    <xdr:sp macro="" textlink="">
      <xdr:nvSpPr>
        <xdr:cNvPr id="3" name="Pfeil nach unten 2"/>
        <xdr:cNvSpPr/>
      </xdr:nvSpPr>
      <xdr:spPr>
        <a:xfrm rot="10800000">
          <a:off x="247650" y="6848474"/>
          <a:ext cx="266700" cy="42862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workbookViewId="0">
      <selection activeCell="E10" sqref="E10"/>
    </sheetView>
  </sheetViews>
  <sheetFormatPr baseColWidth="10" defaultRowHeight="15" x14ac:dyDescent="0.25"/>
  <cols>
    <col min="1" max="52" width="2.7109375" customWidth="1"/>
  </cols>
  <sheetData>
    <row r="1" spans="1:41" ht="18.75" x14ac:dyDescent="0.3">
      <c r="A1" s="60" t="s">
        <v>151</v>
      </c>
    </row>
    <row r="2" spans="1:41" ht="18.75" x14ac:dyDescent="0.3">
      <c r="A2" s="60"/>
    </row>
    <row r="3" spans="1:41" ht="64.5" x14ac:dyDescent="0.3">
      <c r="A3" s="60"/>
      <c r="B3" s="95" t="s">
        <v>6</v>
      </c>
      <c r="C3" s="95"/>
      <c r="D3" s="95"/>
      <c r="E3" s="95"/>
      <c r="F3" s="95"/>
      <c r="G3" s="95"/>
      <c r="H3" s="95" t="s">
        <v>5</v>
      </c>
      <c r="I3" s="95"/>
      <c r="J3" s="95"/>
      <c r="K3" s="95"/>
      <c r="L3" s="95"/>
      <c r="M3" s="95"/>
      <c r="N3" s="95"/>
      <c r="O3" s="95"/>
      <c r="P3" s="95" t="s">
        <v>1576</v>
      </c>
      <c r="Q3" s="95"/>
      <c r="R3" s="95" t="s">
        <v>36</v>
      </c>
      <c r="S3" s="95"/>
      <c r="T3" s="95"/>
      <c r="U3" s="95" t="s">
        <v>25</v>
      </c>
      <c r="V3" s="95"/>
      <c r="W3" s="95"/>
      <c r="X3" s="95"/>
      <c r="Y3" s="95"/>
      <c r="Z3" s="95" t="s">
        <v>1577</v>
      </c>
      <c r="AA3" s="95"/>
      <c r="AB3" s="95"/>
      <c r="AC3" s="95"/>
      <c r="AD3" s="95" t="s">
        <v>37</v>
      </c>
      <c r="AE3" s="95"/>
      <c r="AF3" s="95"/>
      <c r="AG3" s="95"/>
      <c r="AH3" s="95"/>
      <c r="AI3" s="95" t="s">
        <v>1578</v>
      </c>
      <c r="AJ3" s="95"/>
      <c r="AK3" s="95"/>
      <c r="AL3" s="95"/>
      <c r="AM3" s="95"/>
      <c r="AN3" s="95"/>
      <c r="AO3" s="95"/>
    </row>
    <row r="4" spans="1:41" x14ac:dyDescent="0.25">
      <c r="B4" s="96" t="s">
        <v>143</v>
      </c>
      <c r="C4" s="97"/>
      <c r="D4" s="97"/>
      <c r="E4" s="97"/>
      <c r="F4" s="97"/>
      <c r="G4" s="98"/>
      <c r="H4" s="99" t="s">
        <v>144</v>
      </c>
      <c r="I4" s="100"/>
      <c r="J4" s="100"/>
      <c r="K4" s="100"/>
      <c r="L4" s="100"/>
      <c r="M4" s="100"/>
      <c r="N4" s="57"/>
      <c r="O4" s="58"/>
      <c r="P4" s="19" t="s">
        <v>145</v>
      </c>
      <c r="Q4" s="18"/>
      <c r="R4" s="41" t="s">
        <v>146</v>
      </c>
      <c r="S4" s="41"/>
      <c r="T4" s="41"/>
      <c r="U4" s="20" t="s">
        <v>147</v>
      </c>
      <c r="V4" s="21"/>
      <c r="W4" s="24"/>
      <c r="X4" s="26"/>
      <c r="Y4" s="25"/>
      <c r="Z4" s="27" t="s">
        <v>148</v>
      </c>
      <c r="AA4" s="28"/>
      <c r="AB4" s="29"/>
      <c r="AC4" s="30"/>
      <c r="AD4" s="31" t="s">
        <v>149</v>
      </c>
      <c r="AE4" s="32"/>
      <c r="AF4" s="32"/>
      <c r="AG4" s="33"/>
      <c r="AH4" s="34"/>
      <c r="AI4" s="35" t="s">
        <v>150</v>
      </c>
      <c r="AJ4" s="36"/>
      <c r="AK4" s="36"/>
      <c r="AL4" s="37"/>
      <c r="AM4" s="37"/>
      <c r="AN4" s="37"/>
      <c r="AO4" s="37"/>
    </row>
    <row r="5" spans="1:41" x14ac:dyDescent="0.25"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10">
        <v>13</v>
      </c>
      <c r="O5" s="10">
        <v>14</v>
      </c>
      <c r="P5" s="3">
        <v>15</v>
      </c>
      <c r="Q5" s="3">
        <v>16</v>
      </c>
      <c r="R5" s="3">
        <v>17</v>
      </c>
      <c r="S5" s="3">
        <v>18</v>
      </c>
      <c r="T5" s="3">
        <v>19</v>
      </c>
      <c r="U5" s="3">
        <v>20</v>
      </c>
      <c r="V5" s="3">
        <v>21</v>
      </c>
      <c r="W5" s="3">
        <v>22</v>
      </c>
      <c r="X5" s="10">
        <v>23</v>
      </c>
      <c r="Y5" s="10">
        <v>24</v>
      </c>
      <c r="Z5" s="3">
        <v>25</v>
      </c>
      <c r="AA5" s="3">
        <v>26</v>
      </c>
      <c r="AB5" s="10">
        <v>27</v>
      </c>
      <c r="AC5" s="10">
        <v>28</v>
      </c>
      <c r="AD5" s="3">
        <v>29</v>
      </c>
      <c r="AE5" s="3">
        <v>30</v>
      </c>
      <c r="AF5" s="10">
        <v>31</v>
      </c>
      <c r="AG5" s="10">
        <v>32</v>
      </c>
      <c r="AH5" s="10">
        <v>33</v>
      </c>
      <c r="AI5" s="3">
        <v>34</v>
      </c>
      <c r="AJ5" s="3">
        <v>35</v>
      </c>
      <c r="AK5" s="10">
        <v>36</v>
      </c>
      <c r="AL5" s="10">
        <v>37</v>
      </c>
      <c r="AM5" s="10">
        <v>38</v>
      </c>
      <c r="AN5" s="10">
        <v>39</v>
      </c>
      <c r="AO5" s="10">
        <v>40</v>
      </c>
    </row>
    <row r="7" spans="1:41" ht="15.75" x14ac:dyDescent="0.25">
      <c r="B7" s="75" t="s">
        <v>1552</v>
      </c>
    </row>
    <row r="8" spans="1:41" ht="15.75" x14ac:dyDescent="0.25">
      <c r="B8" s="75" t="s">
        <v>1551</v>
      </c>
    </row>
    <row r="10" spans="1:41" x14ac:dyDescent="0.25">
      <c r="B10" s="74" t="str">
        <f>HYPERLINK("#"&amp;"'aksdetail'!B03","Details")</f>
        <v>Details</v>
      </c>
    </row>
  </sheetData>
  <mergeCells count="2">
    <mergeCell ref="B4:G4"/>
    <mergeCell ref="H4:M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opLeftCell="A20" workbookViewId="0">
      <selection activeCell="K44" sqref="K44"/>
    </sheetView>
  </sheetViews>
  <sheetFormatPr baseColWidth="10" defaultRowHeight="15" x14ac:dyDescent="0.25"/>
  <cols>
    <col min="1" max="1" width="9" customWidth="1"/>
    <col min="2" max="3" width="2.7109375" customWidth="1"/>
    <col min="4" max="4" width="3.42578125" customWidth="1"/>
    <col min="5" max="9" width="2.7109375" customWidth="1"/>
    <col min="10" max="10" width="2.7109375" style="17" customWidth="1"/>
    <col min="11" max="11" width="6.7109375" bestFit="1" customWidth="1"/>
    <col min="12" max="12" width="6" bestFit="1" customWidth="1"/>
    <col min="13" max="13" width="24.7109375" customWidth="1"/>
    <col min="14" max="14" width="2.7109375" customWidth="1"/>
    <col min="15" max="15" width="82.42578125" customWidth="1"/>
    <col min="16" max="16" width="23" bestFit="1" customWidth="1"/>
  </cols>
  <sheetData>
    <row r="1" spans="1:16" ht="18" x14ac:dyDescent="0.25">
      <c r="A1" s="40" t="s">
        <v>142</v>
      </c>
    </row>
    <row r="2" spans="1:16" x14ac:dyDescent="0.25">
      <c r="A2" t="s">
        <v>55</v>
      </c>
      <c r="M2" s="74"/>
      <c r="O2" s="73"/>
    </row>
    <row r="3" spans="1:16" x14ac:dyDescent="0.25">
      <c r="K3" s="13" t="s">
        <v>70</v>
      </c>
      <c r="M3" s="74" t="str">
        <f>HYPERLINK("#"&amp;"'cataloge'!B2","Details")</f>
        <v>Details</v>
      </c>
      <c r="O3" s="13" t="s">
        <v>0</v>
      </c>
      <c r="P3" s="13" t="s">
        <v>16</v>
      </c>
    </row>
    <row r="4" spans="1:16" x14ac:dyDescent="0.25">
      <c r="A4" s="42">
        <v>1</v>
      </c>
      <c r="B4" s="96" t="s">
        <v>12</v>
      </c>
      <c r="C4" s="97"/>
      <c r="D4" s="97"/>
      <c r="E4" s="97"/>
      <c r="F4" s="97"/>
      <c r="G4" s="98"/>
      <c r="H4" s="9"/>
      <c r="I4" s="8"/>
      <c r="J4" s="8"/>
      <c r="K4" s="48" t="s">
        <v>67</v>
      </c>
      <c r="L4" s="48" t="s">
        <v>68</v>
      </c>
      <c r="M4" s="48" t="s">
        <v>69</v>
      </c>
      <c r="N4" s="43"/>
      <c r="O4" s="1" t="s">
        <v>13</v>
      </c>
      <c r="P4" s="1"/>
    </row>
    <row r="5" spans="1:16" x14ac:dyDescent="0.25"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7"/>
      <c r="I5" s="7"/>
      <c r="K5" s="44">
        <v>6</v>
      </c>
      <c r="L5" s="44">
        <v>6</v>
      </c>
      <c r="M5" s="44"/>
      <c r="N5" s="7"/>
      <c r="O5" t="s">
        <v>17</v>
      </c>
      <c r="P5" t="s">
        <v>11</v>
      </c>
    </row>
    <row r="6" spans="1:16" x14ac:dyDescent="0.25">
      <c r="B6" s="3" t="s">
        <v>1</v>
      </c>
      <c r="C6" s="3"/>
      <c r="D6" s="3"/>
      <c r="E6" s="3"/>
      <c r="F6" s="3"/>
      <c r="G6" s="3"/>
      <c r="H6" s="7"/>
      <c r="I6" s="7"/>
      <c r="K6" s="44" t="s">
        <v>1</v>
      </c>
      <c r="L6" s="44" t="s">
        <v>1</v>
      </c>
      <c r="M6" s="44" t="s">
        <v>71</v>
      </c>
      <c r="N6" s="7"/>
      <c r="O6" t="s">
        <v>45</v>
      </c>
      <c r="P6" t="s">
        <v>10</v>
      </c>
    </row>
    <row r="7" spans="1:16" x14ac:dyDescent="0.25">
      <c r="B7" s="3"/>
      <c r="C7" s="3">
        <v>1</v>
      </c>
      <c r="D7" s="3">
        <v>2</v>
      </c>
      <c r="E7" s="3">
        <v>3</v>
      </c>
      <c r="F7" s="3">
        <v>4</v>
      </c>
      <c r="G7" s="3">
        <v>5</v>
      </c>
      <c r="H7" s="7"/>
      <c r="I7" s="7"/>
      <c r="K7" s="47" t="s">
        <v>72</v>
      </c>
      <c r="L7" s="45">
        <v>99999</v>
      </c>
      <c r="M7" s="44" t="s">
        <v>71</v>
      </c>
      <c r="N7" s="7"/>
      <c r="O7" t="s">
        <v>133</v>
      </c>
      <c r="P7" t="s">
        <v>10</v>
      </c>
    </row>
    <row r="8" spans="1:16" x14ac:dyDescent="0.25">
      <c r="B8" s="14" t="s">
        <v>1</v>
      </c>
      <c r="C8" s="14">
        <v>0</v>
      </c>
      <c r="D8" s="14">
        <v>1</v>
      </c>
      <c r="E8" s="14">
        <v>4</v>
      </c>
      <c r="F8" s="14">
        <v>9</v>
      </c>
      <c r="G8" s="14">
        <v>1</v>
      </c>
      <c r="H8" s="15"/>
      <c r="I8" s="15"/>
      <c r="J8" s="49"/>
      <c r="K8" s="15"/>
      <c r="L8" s="15"/>
      <c r="M8" s="15"/>
      <c r="N8" s="15"/>
      <c r="O8" s="16" t="s">
        <v>135</v>
      </c>
      <c r="P8" s="16" t="s">
        <v>10</v>
      </c>
    </row>
    <row r="9" spans="1:16" x14ac:dyDescent="0.25">
      <c r="B9" s="14" t="s">
        <v>1</v>
      </c>
      <c r="C9" s="14">
        <v>0</v>
      </c>
      <c r="D9" s="14">
        <v>4</v>
      </c>
      <c r="E9" s="14">
        <v>3</v>
      </c>
      <c r="F9" s="14">
        <v>6</v>
      </c>
      <c r="G9" s="14">
        <v>4</v>
      </c>
      <c r="H9" s="15"/>
      <c r="I9" s="15"/>
      <c r="J9" s="49"/>
      <c r="K9" s="15"/>
      <c r="L9" s="15"/>
      <c r="M9" s="15"/>
      <c r="N9" s="15"/>
      <c r="O9" s="16" t="s">
        <v>1557</v>
      </c>
      <c r="P9" s="16" t="s">
        <v>10</v>
      </c>
    </row>
    <row r="10" spans="1:16" x14ac:dyDescent="0.25">
      <c r="K10" s="13" t="s">
        <v>70</v>
      </c>
      <c r="M10" s="74" t="str">
        <f>HYPERLINK("#"&amp;"'cataloge'!B9","Details")</f>
        <v>Details</v>
      </c>
    </row>
    <row r="11" spans="1:16" x14ac:dyDescent="0.25">
      <c r="A11" s="42">
        <v>2</v>
      </c>
      <c r="B11" s="99" t="s">
        <v>14</v>
      </c>
      <c r="C11" s="100"/>
      <c r="D11" s="100"/>
      <c r="E11" s="100"/>
      <c r="F11" s="100"/>
      <c r="G11" s="100"/>
      <c r="H11" s="56"/>
      <c r="I11" s="58"/>
      <c r="J11" s="8"/>
      <c r="K11" s="48" t="s">
        <v>67</v>
      </c>
      <c r="L11" s="48" t="s">
        <v>68</v>
      </c>
      <c r="M11" s="48" t="s">
        <v>69</v>
      </c>
      <c r="N11" s="8"/>
      <c r="O11" s="1" t="s">
        <v>15</v>
      </c>
      <c r="P11" s="1"/>
    </row>
    <row r="12" spans="1:16" x14ac:dyDescent="0.25">
      <c r="B12" s="11">
        <v>7</v>
      </c>
      <c r="C12" s="11">
        <v>8</v>
      </c>
      <c r="D12" s="11">
        <v>9</v>
      </c>
      <c r="E12" s="11">
        <v>10</v>
      </c>
      <c r="F12" s="11">
        <v>11</v>
      </c>
      <c r="G12" s="11">
        <v>12</v>
      </c>
      <c r="H12" s="12">
        <v>13</v>
      </c>
      <c r="I12" s="12">
        <v>14</v>
      </c>
      <c r="K12" s="44">
        <v>8</v>
      </c>
      <c r="L12" s="44">
        <v>8</v>
      </c>
      <c r="M12" s="44"/>
      <c r="N12" s="17"/>
      <c r="O12" t="s">
        <v>17</v>
      </c>
      <c r="P12" t="s">
        <v>11</v>
      </c>
    </row>
    <row r="13" spans="1:16" x14ac:dyDescent="0.25">
      <c r="B13" s="3" t="s">
        <v>77</v>
      </c>
      <c r="C13" s="3"/>
      <c r="D13" s="3"/>
      <c r="E13" s="3"/>
      <c r="F13" s="3"/>
      <c r="G13" s="3"/>
      <c r="H13" s="3"/>
      <c r="I13" s="3"/>
      <c r="K13" s="44" t="s">
        <v>137</v>
      </c>
      <c r="L13" s="44"/>
      <c r="M13" s="3"/>
      <c r="N13" s="7"/>
      <c r="O13" t="s">
        <v>136</v>
      </c>
      <c r="P13" t="s">
        <v>10</v>
      </c>
    </row>
    <row r="14" spans="1:16" x14ac:dyDescent="0.25">
      <c r="B14" s="3"/>
      <c r="C14" s="3">
        <v>1</v>
      </c>
      <c r="D14" s="3">
        <v>2</v>
      </c>
      <c r="E14" s="3">
        <v>3</v>
      </c>
      <c r="F14" s="3">
        <v>4</v>
      </c>
      <c r="G14" s="3">
        <v>5</v>
      </c>
      <c r="H14" s="3"/>
      <c r="I14" s="3"/>
      <c r="K14" s="47" t="s">
        <v>72</v>
      </c>
      <c r="L14" s="45">
        <v>99999</v>
      </c>
      <c r="M14" s="44"/>
      <c r="N14" s="7"/>
      <c r="O14" t="s">
        <v>27</v>
      </c>
      <c r="P14" t="s">
        <v>10</v>
      </c>
    </row>
    <row r="15" spans="1:16" x14ac:dyDescent="0.25">
      <c r="B15" s="3"/>
      <c r="C15" s="3"/>
      <c r="D15" s="3"/>
      <c r="E15" s="3"/>
      <c r="F15" s="3"/>
      <c r="G15" s="3"/>
      <c r="H15" s="3">
        <v>1</v>
      </c>
      <c r="I15" s="3">
        <v>2</v>
      </c>
      <c r="K15" s="46" t="s">
        <v>8</v>
      </c>
      <c r="L15" s="45">
        <v>99</v>
      </c>
      <c r="M15" s="47" t="s">
        <v>7</v>
      </c>
      <c r="N15" s="7"/>
      <c r="O15" t="s">
        <v>20</v>
      </c>
      <c r="P15" t="s">
        <v>10</v>
      </c>
    </row>
    <row r="16" spans="1:16" x14ac:dyDescent="0.25">
      <c r="B16" s="14" t="s">
        <v>3</v>
      </c>
      <c r="C16" s="14">
        <v>0</v>
      </c>
      <c r="D16" s="14">
        <v>1</v>
      </c>
      <c r="E16" s="14">
        <v>7</v>
      </c>
      <c r="F16" s="14">
        <v>8</v>
      </c>
      <c r="G16" s="14">
        <v>3</v>
      </c>
      <c r="H16" s="14">
        <v>0</v>
      </c>
      <c r="I16" s="14">
        <v>0</v>
      </c>
      <c r="J16" s="49"/>
      <c r="K16" s="15"/>
      <c r="L16" s="15"/>
      <c r="M16" s="15"/>
      <c r="N16" s="15"/>
      <c r="O16" s="16" t="s">
        <v>59</v>
      </c>
      <c r="P16" s="16" t="s">
        <v>10</v>
      </c>
    </row>
    <row r="17" spans="1:16" x14ac:dyDescent="0.25">
      <c r="B17" s="14" t="s">
        <v>2</v>
      </c>
      <c r="C17" s="14">
        <v>1</v>
      </c>
      <c r="D17" s="14">
        <v>7</v>
      </c>
      <c r="E17" s="14">
        <v>0</v>
      </c>
      <c r="F17" s="14">
        <v>8</v>
      </c>
      <c r="G17" s="14">
        <v>0</v>
      </c>
      <c r="H17" s="14">
        <v>0</v>
      </c>
      <c r="I17" s="14">
        <v>1</v>
      </c>
      <c r="J17" s="49"/>
      <c r="K17" s="15"/>
      <c r="L17" s="15"/>
      <c r="M17" s="15"/>
      <c r="N17" s="15"/>
      <c r="O17" s="16" t="s">
        <v>1556</v>
      </c>
      <c r="P17" s="16" t="s">
        <v>10</v>
      </c>
    </row>
    <row r="18" spans="1:16" x14ac:dyDescent="0.25">
      <c r="B18" s="14" t="s">
        <v>3</v>
      </c>
      <c r="C18" s="14">
        <v>0</v>
      </c>
      <c r="D18" s="14">
        <v>1</v>
      </c>
      <c r="E18" s="14">
        <v>8</v>
      </c>
      <c r="F18" s="14">
        <v>4</v>
      </c>
      <c r="G18" s="14">
        <v>0</v>
      </c>
      <c r="H18" s="14">
        <v>0</v>
      </c>
      <c r="I18" s="14">
        <v>0</v>
      </c>
      <c r="M18" s="74"/>
      <c r="O18" s="16" t="s">
        <v>1579</v>
      </c>
      <c r="P18" s="16" t="s">
        <v>10</v>
      </c>
    </row>
    <row r="19" spans="1:16" x14ac:dyDescent="0.25">
      <c r="M19" s="74" t="str">
        <f>HYPERLINK("#"&amp;"'cataloge'!B18","Details")</f>
        <v>Details</v>
      </c>
    </row>
    <row r="20" spans="1:16" x14ac:dyDescent="0.25">
      <c r="A20" s="42">
        <v>3</v>
      </c>
      <c r="B20" s="19" t="s">
        <v>18</v>
      </c>
      <c r="C20" s="18"/>
      <c r="D20" s="18"/>
      <c r="E20" s="9"/>
      <c r="F20" s="9"/>
      <c r="G20" s="9"/>
      <c r="H20" s="9"/>
      <c r="I20" s="8"/>
      <c r="J20" s="8"/>
      <c r="K20" s="48" t="s">
        <v>67</v>
      </c>
      <c r="L20" s="48" t="s">
        <v>68</v>
      </c>
      <c r="M20" s="48" t="s">
        <v>69</v>
      </c>
      <c r="N20" s="8"/>
      <c r="O20" s="1" t="s">
        <v>19</v>
      </c>
      <c r="P20" s="1"/>
    </row>
    <row r="21" spans="1:16" x14ac:dyDescent="0.25">
      <c r="B21" s="11">
        <v>15</v>
      </c>
      <c r="C21" s="11">
        <v>16</v>
      </c>
      <c r="D21" s="7"/>
      <c r="E21" s="7"/>
      <c r="F21" s="7"/>
      <c r="G21" s="7"/>
      <c r="H21" s="17"/>
      <c r="I21" s="17"/>
      <c r="K21" s="44"/>
      <c r="L21" s="44">
        <v>2</v>
      </c>
      <c r="M21" s="44"/>
      <c r="N21" s="17"/>
      <c r="O21" t="s">
        <v>17</v>
      </c>
      <c r="P21" t="s">
        <v>11</v>
      </c>
    </row>
    <row r="22" spans="1:16" x14ac:dyDescent="0.25">
      <c r="B22" s="3">
        <v>1</v>
      </c>
      <c r="C22" s="3">
        <v>2</v>
      </c>
      <c r="D22" s="7"/>
      <c r="E22" s="7"/>
      <c r="F22" s="7"/>
      <c r="G22" s="7"/>
      <c r="H22" s="7"/>
      <c r="I22" s="7"/>
      <c r="K22" s="46" t="s">
        <v>8</v>
      </c>
      <c r="L22" s="44">
        <v>99</v>
      </c>
      <c r="M22" s="46" t="s">
        <v>7</v>
      </c>
      <c r="N22" s="7"/>
      <c r="O22" s="52" t="s">
        <v>140</v>
      </c>
      <c r="P22" t="s">
        <v>10</v>
      </c>
    </row>
    <row r="23" spans="1:16" x14ac:dyDescent="0.25">
      <c r="B23" s="14">
        <v>0</v>
      </c>
      <c r="C23" s="14">
        <v>0</v>
      </c>
      <c r="D23" s="15"/>
      <c r="E23" s="15"/>
      <c r="F23" s="15"/>
      <c r="G23" s="15"/>
      <c r="H23" s="15"/>
      <c r="I23" s="15"/>
      <c r="J23" s="49"/>
      <c r="K23" s="15"/>
      <c r="L23" s="15"/>
      <c r="M23" s="15"/>
      <c r="N23" s="15"/>
      <c r="O23" s="16" t="s">
        <v>29</v>
      </c>
      <c r="P23" s="16" t="s">
        <v>10</v>
      </c>
    </row>
    <row r="24" spans="1:16" x14ac:dyDescent="0.25">
      <c r="B24" s="14">
        <v>0</v>
      </c>
      <c r="C24" s="14">
        <v>5</v>
      </c>
      <c r="D24" s="15"/>
      <c r="E24" s="15"/>
      <c r="F24" s="15"/>
      <c r="G24" s="15"/>
      <c r="H24" s="15"/>
      <c r="I24" s="15"/>
      <c r="J24" s="49"/>
      <c r="K24" s="15"/>
      <c r="L24" s="15"/>
      <c r="M24" s="15"/>
      <c r="N24" s="15"/>
      <c r="O24" s="16" t="s">
        <v>1558</v>
      </c>
      <c r="P24" s="16" t="s">
        <v>10</v>
      </c>
    </row>
    <row r="25" spans="1:16" x14ac:dyDescent="0.25">
      <c r="B25" s="14">
        <v>0</v>
      </c>
      <c r="C25" s="14">
        <v>2</v>
      </c>
      <c r="D25" s="15"/>
      <c r="E25" s="15"/>
      <c r="F25" s="15"/>
      <c r="G25" s="15"/>
      <c r="H25" s="15"/>
      <c r="I25" s="15"/>
      <c r="J25" s="49"/>
      <c r="K25" s="15"/>
      <c r="L25" s="15"/>
      <c r="M25" s="15"/>
      <c r="N25" s="15"/>
      <c r="O25" s="16" t="s">
        <v>1559</v>
      </c>
      <c r="P25" s="16" t="s">
        <v>10</v>
      </c>
    </row>
    <row r="26" spans="1:16" x14ac:dyDescent="0.25">
      <c r="M26" s="74" t="str">
        <f>HYPERLINK("#"&amp;"'cataloge'!B24","Details")</f>
        <v>Details</v>
      </c>
    </row>
    <row r="27" spans="1:16" x14ac:dyDescent="0.25">
      <c r="A27" s="42">
        <v>4</v>
      </c>
      <c r="B27" s="41" t="s">
        <v>21</v>
      </c>
      <c r="C27" s="41"/>
      <c r="D27" s="41"/>
      <c r="E27" s="9"/>
      <c r="F27" s="9"/>
      <c r="G27" s="9"/>
      <c r="H27" s="9"/>
      <c r="I27" s="8"/>
      <c r="J27" s="8"/>
      <c r="K27" s="48" t="s">
        <v>67</v>
      </c>
      <c r="L27" s="48" t="s">
        <v>68</v>
      </c>
      <c r="M27" s="48" t="s">
        <v>69</v>
      </c>
      <c r="N27" s="8"/>
      <c r="O27" s="1" t="s">
        <v>36</v>
      </c>
      <c r="P27" s="1"/>
    </row>
    <row r="28" spans="1:16" x14ac:dyDescent="0.25">
      <c r="B28" s="3">
        <v>17</v>
      </c>
      <c r="C28" s="3">
        <v>18</v>
      </c>
      <c r="D28" s="3">
        <v>19</v>
      </c>
      <c r="E28" s="7"/>
      <c r="F28" s="7"/>
      <c r="G28" s="7"/>
      <c r="H28" s="17"/>
      <c r="I28" s="17"/>
      <c r="K28" s="44"/>
      <c r="L28" s="44">
        <v>3</v>
      </c>
      <c r="M28" s="44"/>
      <c r="N28" s="17"/>
      <c r="O28" t="s">
        <v>17</v>
      </c>
      <c r="P28" t="s">
        <v>11</v>
      </c>
    </row>
    <row r="29" spans="1:16" x14ac:dyDescent="0.25">
      <c r="B29" s="3">
        <v>1</v>
      </c>
      <c r="C29" s="3">
        <v>2</v>
      </c>
      <c r="D29" s="3">
        <v>3</v>
      </c>
      <c r="E29" s="7"/>
      <c r="F29" s="7"/>
      <c r="G29" s="7"/>
      <c r="H29" s="7"/>
      <c r="I29" s="7"/>
      <c r="K29" s="46" t="s">
        <v>73</v>
      </c>
      <c r="L29" s="44">
        <v>999</v>
      </c>
      <c r="M29" s="46" t="s">
        <v>9</v>
      </c>
      <c r="N29" s="7"/>
      <c r="O29" t="s">
        <v>138</v>
      </c>
      <c r="P29" t="s">
        <v>125</v>
      </c>
    </row>
    <row r="30" spans="1:16" x14ac:dyDescent="0.25">
      <c r="B30" s="14">
        <v>0</v>
      </c>
      <c r="C30" s="14">
        <v>0</v>
      </c>
      <c r="D30" s="14">
        <v>0</v>
      </c>
      <c r="E30" s="15"/>
      <c r="F30" s="15"/>
      <c r="G30" s="15"/>
      <c r="H30" s="15"/>
      <c r="I30" s="15"/>
      <c r="J30" s="49"/>
      <c r="K30" s="15"/>
      <c r="L30" s="15"/>
      <c r="M30" s="15"/>
      <c r="N30" s="15"/>
      <c r="O30" s="16" t="s">
        <v>29</v>
      </c>
      <c r="P30" s="16" t="s">
        <v>10</v>
      </c>
    </row>
    <row r="31" spans="1:16" x14ac:dyDescent="0.25">
      <c r="B31" s="14">
        <v>0</v>
      </c>
      <c r="C31" s="14">
        <v>0</v>
      </c>
      <c r="D31" s="14">
        <v>2</v>
      </c>
      <c r="E31" s="15"/>
      <c r="F31" s="15"/>
      <c r="G31" s="15"/>
      <c r="H31" s="15"/>
      <c r="I31" s="15"/>
      <c r="J31" s="49"/>
      <c r="K31" s="15"/>
      <c r="L31" s="15"/>
      <c r="M31" s="15"/>
      <c r="N31" s="15"/>
      <c r="O31" s="16" t="s">
        <v>1558</v>
      </c>
      <c r="P31" s="16" t="s">
        <v>10</v>
      </c>
    </row>
    <row r="32" spans="1:16" x14ac:dyDescent="0.25">
      <c r="B32" s="14">
        <v>0</v>
      </c>
      <c r="C32" s="14">
        <v>0</v>
      </c>
      <c r="D32" s="14">
        <v>1</v>
      </c>
      <c r="E32" s="15"/>
      <c r="F32" s="15"/>
      <c r="G32" s="15"/>
      <c r="H32" s="15"/>
      <c r="I32" s="15"/>
      <c r="J32" s="49"/>
      <c r="K32" s="15"/>
      <c r="L32" s="15"/>
      <c r="M32" s="15"/>
      <c r="N32" s="15"/>
      <c r="O32" s="16" t="s">
        <v>1559</v>
      </c>
      <c r="P32" s="16" t="s">
        <v>10</v>
      </c>
    </row>
    <row r="34" spans="1:16" x14ac:dyDescent="0.25">
      <c r="B34" s="22" t="s">
        <v>22</v>
      </c>
      <c r="C34" s="22"/>
      <c r="D34" s="22"/>
      <c r="E34" s="22"/>
      <c r="F34" s="22"/>
      <c r="G34" s="22"/>
      <c r="H34" s="22"/>
      <c r="I34" s="22"/>
      <c r="J34" s="50"/>
      <c r="K34" s="22"/>
      <c r="L34" s="22"/>
      <c r="M34" s="22"/>
      <c r="N34" s="22"/>
      <c r="O34" s="22"/>
      <c r="P34" s="22"/>
    </row>
    <row r="35" spans="1:16" x14ac:dyDescent="0.25">
      <c r="B35" s="23" t="s">
        <v>76</v>
      </c>
      <c r="C35" s="22"/>
      <c r="D35" s="22"/>
      <c r="E35" s="22"/>
      <c r="F35" s="22"/>
      <c r="G35" s="22"/>
      <c r="H35" s="22"/>
      <c r="I35" s="22"/>
      <c r="J35" s="50"/>
      <c r="K35" s="22"/>
      <c r="L35" s="22"/>
      <c r="M35" s="22"/>
      <c r="N35" s="22"/>
      <c r="O35" s="22"/>
      <c r="P35" s="22"/>
    </row>
    <row r="36" spans="1:16" x14ac:dyDescent="0.25">
      <c r="B36" s="22" t="s">
        <v>23</v>
      </c>
      <c r="C36" s="22"/>
      <c r="D36" s="22"/>
      <c r="E36" s="22"/>
      <c r="F36" s="22"/>
      <c r="G36" s="22"/>
      <c r="H36" s="22"/>
      <c r="I36" s="22"/>
      <c r="J36" s="50"/>
      <c r="K36" s="22"/>
      <c r="L36" s="22"/>
      <c r="M36" s="22"/>
      <c r="N36" s="22"/>
      <c r="O36" s="22"/>
      <c r="P36" s="22"/>
    </row>
    <row r="37" spans="1:16" x14ac:dyDescent="0.25">
      <c r="M37" s="74" t="str">
        <f>HYPERLINK("#"&amp;"'cataloge'!B30","Details")</f>
        <v>Details</v>
      </c>
    </row>
    <row r="38" spans="1:16" x14ac:dyDescent="0.25">
      <c r="A38" s="42">
        <v>5</v>
      </c>
      <c r="B38" s="20" t="s">
        <v>24</v>
      </c>
      <c r="C38" s="21"/>
      <c r="D38" s="24"/>
      <c r="E38" s="26"/>
      <c r="F38" s="25"/>
      <c r="G38" s="9"/>
      <c r="H38" s="9"/>
      <c r="I38" s="8"/>
      <c r="J38" s="8"/>
      <c r="K38" s="48" t="s">
        <v>67</v>
      </c>
      <c r="L38" s="48" t="s">
        <v>68</v>
      </c>
      <c r="M38" s="48" t="s">
        <v>69</v>
      </c>
      <c r="N38" s="8"/>
      <c r="O38" s="1" t="s">
        <v>25</v>
      </c>
      <c r="P38" s="1"/>
    </row>
    <row r="39" spans="1:16" x14ac:dyDescent="0.25">
      <c r="B39" s="3">
        <v>20</v>
      </c>
      <c r="C39" s="3">
        <v>21</v>
      </c>
      <c r="D39" s="3">
        <v>22</v>
      </c>
      <c r="E39" s="10">
        <v>23</v>
      </c>
      <c r="F39" s="10">
        <v>24</v>
      </c>
      <c r="G39" s="7"/>
      <c r="H39" s="17"/>
      <c r="I39" s="17"/>
      <c r="K39" s="44"/>
      <c r="L39" s="44">
        <v>5</v>
      </c>
      <c r="M39" s="44"/>
      <c r="N39" s="17"/>
      <c r="O39" t="s">
        <v>17</v>
      </c>
      <c r="P39" t="s">
        <v>11</v>
      </c>
    </row>
    <row r="40" spans="1:16" x14ac:dyDescent="0.25">
      <c r="B40" s="3" t="s">
        <v>3</v>
      </c>
      <c r="C40" s="3" t="s">
        <v>26</v>
      </c>
      <c r="D40" s="3"/>
      <c r="E40" s="3"/>
      <c r="F40" s="3"/>
      <c r="G40" s="7"/>
      <c r="H40" s="7"/>
      <c r="I40" s="7"/>
      <c r="K40" s="46" t="s">
        <v>3</v>
      </c>
      <c r="L40" s="44" t="s">
        <v>43</v>
      </c>
      <c r="M40" s="46" t="s">
        <v>71</v>
      </c>
      <c r="N40" s="7"/>
      <c r="O40" t="s">
        <v>47</v>
      </c>
      <c r="P40" t="s">
        <v>10</v>
      </c>
    </row>
    <row r="41" spans="1:16" x14ac:dyDescent="0.25">
      <c r="B41" s="3"/>
      <c r="C41" s="3"/>
      <c r="D41" s="3">
        <v>1</v>
      </c>
      <c r="E41" s="3">
        <v>2</v>
      </c>
      <c r="F41" s="3">
        <v>3</v>
      </c>
      <c r="G41" s="7"/>
      <c r="H41" s="7"/>
      <c r="I41" s="7"/>
      <c r="K41" s="4" t="s">
        <v>73</v>
      </c>
      <c r="L41" s="3">
        <v>999</v>
      </c>
      <c r="M41" s="3" t="s">
        <v>74</v>
      </c>
      <c r="N41" s="7"/>
      <c r="O41" t="s">
        <v>78</v>
      </c>
      <c r="P41" t="s">
        <v>28</v>
      </c>
    </row>
    <row r="42" spans="1:16" x14ac:dyDescent="0.25">
      <c r="B42" s="14" t="s">
        <v>30</v>
      </c>
      <c r="C42" s="14" t="s">
        <v>31</v>
      </c>
      <c r="D42" s="14">
        <v>0</v>
      </c>
      <c r="E42" s="14">
        <v>0</v>
      </c>
      <c r="F42" s="14">
        <v>1</v>
      </c>
      <c r="G42" s="7"/>
      <c r="H42" s="7"/>
      <c r="I42" s="7"/>
      <c r="K42" s="7"/>
      <c r="L42" s="7"/>
      <c r="M42" s="7"/>
      <c r="N42" s="7"/>
      <c r="O42" s="16" t="s">
        <v>1553</v>
      </c>
      <c r="P42" s="16" t="s">
        <v>28</v>
      </c>
    </row>
    <row r="43" spans="1:16" x14ac:dyDescent="0.25">
      <c r="B43" s="14" t="s">
        <v>26</v>
      </c>
      <c r="C43" s="14" t="s">
        <v>32</v>
      </c>
      <c r="D43" s="14">
        <v>2</v>
      </c>
      <c r="E43" s="14">
        <v>0</v>
      </c>
      <c r="F43" s="14">
        <v>1</v>
      </c>
      <c r="G43" s="7"/>
      <c r="H43" s="7"/>
      <c r="I43" s="7"/>
      <c r="K43" s="7"/>
      <c r="L43" s="7"/>
      <c r="M43" s="7"/>
      <c r="N43" s="7"/>
      <c r="O43" s="16" t="s">
        <v>1554</v>
      </c>
      <c r="P43" s="16" t="s">
        <v>28</v>
      </c>
    </row>
    <row r="44" spans="1:16" x14ac:dyDescent="0.25">
      <c r="B44" s="14" t="s">
        <v>41</v>
      </c>
      <c r="C44" s="14" t="s">
        <v>1</v>
      </c>
      <c r="D44" s="14">
        <v>3</v>
      </c>
      <c r="E44" s="14">
        <v>0</v>
      </c>
      <c r="F44" s="14">
        <v>1</v>
      </c>
      <c r="G44" s="7"/>
      <c r="H44" s="7"/>
      <c r="I44" s="7"/>
      <c r="K44" s="7"/>
      <c r="L44" s="7"/>
      <c r="M44" s="7"/>
      <c r="N44" s="7"/>
      <c r="O44" s="16" t="s">
        <v>1555</v>
      </c>
      <c r="P44" s="16" t="s">
        <v>10</v>
      </c>
    </row>
    <row r="45" spans="1:16" x14ac:dyDescent="0.25">
      <c r="M45" s="74" t="str">
        <f>HYPERLINK("#"&amp;"'cataloge'!B36","Details")</f>
        <v>Details</v>
      </c>
      <c r="O45" s="16"/>
    </row>
    <row r="46" spans="1:16" x14ac:dyDescent="0.25">
      <c r="A46" s="42">
        <v>6</v>
      </c>
      <c r="B46" s="27" t="s">
        <v>34</v>
      </c>
      <c r="C46" s="28"/>
      <c r="D46" s="29"/>
      <c r="E46" s="30"/>
      <c r="F46" s="9"/>
      <c r="G46" s="9"/>
      <c r="H46" s="9"/>
      <c r="I46" s="8"/>
      <c r="J46" s="8"/>
      <c r="K46" s="48" t="s">
        <v>67</v>
      </c>
      <c r="L46" s="48" t="s">
        <v>68</v>
      </c>
      <c r="M46" s="48" t="s">
        <v>69</v>
      </c>
      <c r="N46" s="8"/>
      <c r="O46" s="1" t="s">
        <v>1549</v>
      </c>
      <c r="P46" s="1"/>
    </row>
    <row r="47" spans="1:16" x14ac:dyDescent="0.25">
      <c r="B47" s="3">
        <v>25</v>
      </c>
      <c r="C47" s="3">
        <v>26</v>
      </c>
      <c r="D47" s="10">
        <v>27</v>
      </c>
      <c r="E47" s="10">
        <v>28</v>
      </c>
      <c r="F47" s="17"/>
      <c r="G47" s="17"/>
      <c r="H47" s="17"/>
      <c r="I47" s="17"/>
      <c r="K47" s="44"/>
      <c r="L47" s="44">
        <v>4</v>
      </c>
      <c r="M47" s="44"/>
      <c r="N47" s="17"/>
      <c r="O47" t="s">
        <v>17</v>
      </c>
      <c r="P47" t="s">
        <v>11</v>
      </c>
    </row>
    <row r="48" spans="1:16" x14ac:dyDescent="0.25">
      <c r="B48" s="3" t="s">
        <v>3</v>
      </c>
      <c r="C48" s="3" t="s">
        <v>26</v>
      </c>
      <c r="D48" s="3"/>
      <c r="E48" s="3"/>
      <c r="F48" s="17"/>
      <c r="G48" s="17"/>
      <c r="H48" s="7"/>
      <c r="I48" s="7"/>
      <c r="K48" s="46" t="s">
        <v>3</v>
      </c>
      <c r="L48" s="44" t="s">
        <v>43</v>
      </c>
      <c r="M48" s="46" t="s">
        <v>71</v>
      </c>
      <c r="N48" s="7"/>
      <c r="O48" t="s">
        <v>39</v>
      </c>
      <c r="P48" t="s">
        <v>10</v>
      </c>
    </row>
    <row r="49" spans="1:16" x14ac:dyDescent="0.25">
      <c r="B49" s="3"/>
      <c r="C49" s="3"/>
      <c r="D49" s="3">
        <v>1</v>
      </c>
      <c r="E49" s="3">
        <v>2</v>
      </c>
      <c r="F49" s="17"/>
      <c r="G49" s="17"/>
      <c r="H49" s="7"/>
      <c r="I49" s="7"/>
      <c r="K49" s="4" t="s">
        <v>8</v>
      </c>
      <c r="L49" s="3">
        <v>99</v>
      </c>
      <c r="M49" s="3" t="s">
        <v>74</v>
      </c>
      <c r="N49" s="7"/>
      <c r="O49" t="s">
        <v>80</v>
      </c>
      <c r="P49" t="s">
        <v>28</v>
      </c>
    </row>
    <row r="50" spans="1:16" x14ac:dyDescent="0.25">
      <c r="B50" s="14" t="s">
        <v>48</v>
      </c>
      <c r="C50" s="14" t="s">
        <v>2</v>
      </c>
      <c r="D50" s="14">
        <v>0</v>
      </c>
      <c r="E50" s="14">
        <v>1</v>
      </c>
      <c r="F50" s="17"/>
      <c r="G50" s="17"/>
      <c r="H50" s="7"/>
      <c r="I50" s="7"/>
      <c r="K50" s="7"/>
      <c r="L50" s="7"/>
      <c r="M50" s="7"/>
      <c r="N50" s="7"/>
      <c r="O50" s="16" t="s">
        <v>33</v>
      </c>
      <c r="P50" s="16" t="s">
        <v>28</v>
      </c>
    </row>
    <row r="51" spans="1:16" x14ac:dyDescent="0.25">
      <c r="B51" s="14" t="s">
        <v>1</v>
      </c>
      <c r="C51" s="14" t="s">
        <v>49</v>
      </c>
      <c r="D51" s="14">
        <v>0</v>
      </c>
      <c r="E51" s="14">
        <v>1</v>
      </c>
      <c r="F51" s="17"/>
      <c r="G51" s="17"/>
      <c r="H51" s="7"/>
      <c r="I51" s="7"/>
      <c r="K51" s="7"/>
      <c r="L51" s="7"/>
      <c r="M51" s="7"/>
      <c r="N51" s="7"/>
      <c r="O51" s="16" t="s">
        <v>54</v>
      </c>
      <c r="P51" s="16" t="s">
        <v>28</v>
      </c>
    </row>
    <row r="52" spans="1:16" x14ac:dyDescent="0.25">
      <c r="B52" s="14" t="s">
        <v>30</v>
      </c>
      <c r="C52" s="14" t="s">
        <v>42</v>
      </c>
      <c r="D52" s="14">
        <v>0</v>
      </c>
      <c r="E52" s="14">
        <v>1</v>
      </c>
      <c r="F52" s="17"/>
      <c r="G52" s="17"/>
      <c r="H52" s="7"/>
      <c r="I52" s="7"/>
      <c r="K52" s="7"/>
      <c r="L52" s="7"/>
      <c r="M52" s="7"/>
      <c r="N52" s="7"/>
      <c r="O52" s="16" t="s">
        <v>46</v>
      </c>
      <c r="P52" s="16" t="s">
        <v>10</v>
      </c>
    </row>
    <row r="53" spans="1:16" x14ac:dyDescent="0.25">
      <c r="M53" s="74" t="str">
        <f>HYPERLINK("#"&amp;"'cataloge'!B41","Details")</f>
        <v>Details</v>
      </c>
    </row>
    <row r="54" spans="1:16" x14ac:dyDescent="0.25">
      <c r="A54" s="42">
        <v>7</v>
      </c>
      <c r="B54" s="31" t="s">
        <v>38</v>
      </c>
      <c r="C54" s="32"/>
      <c r="D54" s="32"/>
      <c r="E54" s="33"/>
      <c r="F54" s="34"/>
      <c r="G54" s="9"/>
      <c r="H54" s="9"/>
      <c r="I54" s="8"/>
      <c r="J54" s="8"/>
      <c r="K54" s="48" t="s">
        <v>67</v>
      </c>
      <c r="L54" s="48" t="s">
        <v>68</v>
      </c>
      <c r="M54" s="48" t="s">
        <v>69</v>
      </c>
      <c r="N54" s="8"/>
      <c r="O54" s="1" t="s">
        <v>37</v>
      </c>
      <c r="P54" s="1"/>
    </row>
    <row r="55" spans="1:16" x14ac:dyDescent="0.25">
      <c r="B55" s="11">
        <v>29</v>
      </c>
      <c r="C55" s="11">
        <v>30</v>
      </c>
      <c r="D55" s="12">
        <v>31</v>
      </c>
      <c r="E55" s="12">
        <v>32</v>
      </c>
      <c r="F55" s="6">
        <v>33</v>
      </c>
      <c r="G55" s="17"/>
      <c r="H55" s="17"/>
      <c r="I55" s="17"/>
      <c r="K55" s="44"/>
      <c r="L55" s="44">
        <v>5</v>
      </c>
      <c r="M55" s="44"/>
      <c r="N55" s="17"/>
      <c r="O55" t="s">
        <v>17</v>
      </c>
      <c r="P55" t="s">
        <v>11</v>
      </c>
    </row>
    <row r="56" spans="1:16" x14ac:dyDescent="0.25">
      <c r="B56" s="3" t="s">
        <v>3</v>
      </c>
      <c r="C56" s="3" t="s">
        <v>26</v>
      </c>
      <c r="D56" s="3"/>
      <c r="E56" s="3"/>
      <c r="F56" s="3"/>
      <c r="G56" s="17"/>
      <c r="H56" s="7"/>
      <c r="I56" s="7"/>
      <c r="K56" s="46" t="s">
        <v>3</v>
      </c>
      <c r="L56" s="44" t="s">
        <v>43</v>
      </c>
      <c r="M56" s="46" t="s">
        <v>71</v>
      </c>
      <c r="N56" s="7"/>
      <c r="O56" t="s">
        <v>40</v>
      </c>
      <c r="P56" t="s">
        <v>10</v>
      </c>
    </row>
    <row r="57" spans="1:16" x14ac:dyDescent="0.25">
      <c r="B57" s="3"/>
      <c r="C57" s="3"/>
      <c r="D57" s="3">
        <v>1</v>
      </c>
      <c r="E57" s="3">
        <v>2</v>
      </c>
      <c r="F57" s="3">
        <v>3</v>
      </c>
      <c r="G57" s="17"/>
      <c r="H57" s="7"/>
      <c r="I57" s="7"/>
      <c r="K57" s="4" t="s">
        <v>73</v>
      </c>
      <c r="L57" s="3">
        <v>999</v>
      </c>
      <c r="M57" s="3" t="s">
        <v>74</v>
      </c>
      <c r="N57" s="7"/>
      <c r="O57" t="s">
        <v>81</v>
      </c>
      <c r="P57" t="s">
        <v>28</v>
      </c>
    </row>
    <row r="58" spans="1:16" x14ac:dyDescent="0.25">
      <c r="B58" s="14" t="s">
        <v>3</v>
      </c>
      <c r="C58" s="14" t="s">
        <v>49</v>
      </c>
      <c r="D58" s="14">
        <v>0</v>
      </c>
      <c r="E58" s="14">
        <v>0</v>
      </c>
      <c r="F58" s="14">
        <v>1</v>
      </c>
      <c r="G58" s="17"/>
      <c r="H58" s="7"/>
      <c r="I58" s="7"/>
      <c r="K58" s="7"/>
      <c r="L58" s="7"/>
      <c r="M58" s="7"/>
      <c r="N58" s="7"/>
      <c r="O58" s="16" t="s">
        <v>50</v>
      </c>
      <c r="P58" s="16" t="s">
        <v>28</v>
      </c>
    </row>
    <row r="59" spans="1:16" x14ac:dyDescent="0.25">
      <c r="B59" s="14" t="s">
        <v>51</v>
      </c>
      <c r="C59" s="14" t="s">
        <v>52</v>
      </c>
      <c r="D59" s="14">
        <v>0</v>
      </c>
      <c r="E59" s="14">
        <v>0</v>
      </c>
      <c r="F59" s="14">
        <v>1</v>
      </c>
      <c r="G59" s="17"/>
      <c r="H59" s="7"/>
      <c r="I59" s="7"/>
      <c r="K59" s="7"/>
      <c r="L59" s="7"/>
      <c r="M59" s="7"/>
      <c r="N59" s="7"/>
      <c r="O59" s="16" t="s">
        <v>53</v>
      </c>
      <c r="P59" s="16" t="s">
        <v>28</v>
      </c>
    </row>
    <row r="60" spans="1:16" x14ac:dyDescent="0.25">
      <c r="B60" s="14" t="s">
        <v>43</v>
      </c>
      <c r="C60" s="14" t="s">
        <v>30</v>
      </c>
      <c r="D60" s="14">
        <v>0</v>
      </c>
      <c r="E60" s="14">
        <v>0</v>
      </c>
      <c r="F60" s="14">
        <v>1</v>
      </c>
      <c r="G60" s="17"/>
      <c r="H60" s="7"/>
      <c r="I60" s="7"/>
      <c r="K60" s="7"/>
      <c r="L60" s="7"/>
      <c r="M60" s="7"/>
      <c r="N60" s="7"/>
      <c r="O60" s="16" t="s">
        <v>44</v>
      </c>
      <c r="P60" s="16" t="s">
        <v>28</v>
      </c>
    </row>
    <row r="61" spans="1:16" x14ac:dyDescent="0.25">
      <c r="M61" s="74" t="str">
        <f>HYPERLINK("#"&amp;"'cataloge'!B46","Details")</f>
        <v>Details</v>
      </c>
    </row>
    <row r="62" spans="1:16" x14ac:dyDescent="0.25">
      <c r="A62" s="42">
        <v>8</v>
      </c>
      <c r="B62" s="35" t="s">
        <v>35</v>
      </c>
      <c r="C62" s="36"/>
      <c r="D62" s="36"/>
      <c r="E62" s="37"/>
      <c r="F62" s="37"/>
      <c r="G62" s="37"/>
      <c r="H62" s="37"/>
      <c r="K62" s="48" t="s">
        <v>67</v>
      </c>
      <c r="L62" s="48" t="s">
        <v>68</v>
      </c>
      <c r="M62" s="48" t="s">
        <v>69</v>
      </c>
      <c r="O62" s="1" t="s">
        <v>79</v>
      </c>
      <c r="P62" s="1"/>
    </row>
    <row r="63" spans="1:16" x14ac:dyDescent="0.25">
      <c r="B63" s="38">
        <v>34</v>
      </c>
      <c r="C63" s="38">
        <v>35</v>
      </c>
      <c r="D63" s="39">
        <v>36</v>
      </c>
      <c r="E63" s="39">
        <v>37</v>
      </c>
      <c r="F63" s="6">
        <v>38</v>
      </c>
      <c r="G63" s="6">
        <v>39</v>
      </c>
      <c r="H63" s="6">
        <v>40</v>
      </c>
      <c r="K63" s="44"/>
      <c r="L63" s="44">
        <v>7</v>
      </c>
      <c r="M63" s="44"/>
      <c r="O63" t="s">
        <v>17</v>
      </c>
      <c r="P63" t="s">
        <v>11</v>
      </c>
    </row>
    <row r="64" spans="1:16" x14ac:dyDescent="0.25">
      <c r="B64" s="3" t="s">
        <v>3</v>
      </c>
      <c r="C64" s="3" t="s">
        <v>26</v>
      </c>
      <c r="D64" s="3"/>
      <c r="E64" s="3"/>
      <c r="F64" s="3"/>
      <c r="G64" s="3"/>
      <c r="H64" s="3"/>
      <c r="K64" s="46" t="s">
        <v>3</v>
      </c>
      <c r="L64" s="44" t="s">
        <v>43</v>
      </c>
      <c r="M64" s="46" t="s">
        <v>71</v>
      </c>
      <c r="O64" t="s">
        <v>60</v>
      </c>
      <c r="P64" t="s">
        <v>56</v>
      </c>
    </row>
    <row r="65" spans="2:16" x14ac:dyDescent="0.25">
      <c r="B65" s="3" t="s">
        <v>48</v>
      </c>
      <c r="C65" s="3" t="s">
        <v>75</v>
      </c>
      <c r="D65" s="3"/>
      <c r="E65" s="3"/>
      <c r="F65" s="3"/>
      <c r="G65" s="3"/>
      <c r="H65" s="3"/>
      <c r="K65" s="46" t="s">
        <v>3</v>
      </c>
      <c r="L65" s="44" t="s">
        <v>43</v>
      </c>
      <c r="M65" s="44" t="s">
        <v>71</v>
      </c>
      <c r="O65" t="s">
        <v>61</v>
      </c>
      <c r="P65" t="s">
        <v>56</v>
      </c>
    </row>
    <row r="66" spans="2:16" x14ac:dyDescent="0.25">
      <c r="B66" s="14"/>
      <c r="C66" s="14"/>
      <c r="D66" s="51">
        <v>1</v>
      </c>
      <c r="E66" s="51">
        <v>2</v>
      </c>
      <c r="F66" s="51"/>
      <c r="G66" s="51"/>
      <c r="H66" s="51"/>
      <c r="K66" s="4" t="s">
        <v>8</v>
      </c>
      <c r="L66" s="3">
        <v>99</v>
      </c>
      <c r="M66" s="3"/>
      <c r="O66" t="s">
        <v>129</v>
      </c>
      <c r="P66" t="s">
        <v>56</v>
      </c>
    </row>
    <row r="67" spans="2:16" x14ac:dyDescent="0.25">
      <c r="B67" s="14"/>
      <c r="C67" s="14"/>
      <c r="D67" s="51"/>
      <c r="E67" s="51"/>
      <c r="F67" s="51">
        <v>1</v>
      </c>
      <c r="G67" s="51">
        <v>2</v>
      </c>
      <c r="H67" s="51">
        <v>3</v>
      </c>
      <c r="K67" s="4" t="s">
        <v>73</v>
      </c>
      <c r="L67" s="3">
        <v>999</v>
      </c>
      <c r="M67" s="3"/>
      <c r="O67" t="s">
        <v>130</v>
      </c>
      <c r="P67" t="s">
        <v>1550</v>
      </c>
    </row>
    <row r="68" spans="2:16" x14ac:dyDescent="0.25">
      <c r="B68" s="14" t="s">
        <v>3</v>
      </c>
      <c r="C68" s="14" t="s">
        <v>1</v>
      </c>
      <c r="D68" s="14">
        <v>0</v>
      </c>
      <c r="E68" s="14">
        <v>1</v>
      </c>
      <c r="F68" s="14">
        <v>0</v>
      </c>
      <c r="G68" s="14">
        <v>0</v>
      </c>
      <c r="H68" s="14">
        <v>0</v>
      </c>
      <c r="O68" s="16" t="s">
        <v>58</v>
      </c>
      <c r="P68" s="16" t="s">
        <v>56</v>
      </c>
    </row>
    <row r="69" spans="2:16" x14ac:dyDescent="0.25">
      <c r="B69" s="14" t="s">
        <v>2</v>
      </c>
      <c r="C69" s="14" t="s">
        <v>52</v>
      </c>
      <c r="D69" s="14">
        <v>9</v>
      </c>
      <c r="E69" s="14">
        <v>9</v>
      </c>
      <c r="F69" s="14">
        <v>0</v>
      </c>
      <c r="G69" s="14">
        <v>0</v>
      </c>
      <c r="H69" s="14">
        <v>0</v>
      </c>
      <c r="O69" s="16" t="s">
        <v>57</v>
      </c>
      <c r="P69" s="16" t="s">
        <v>56</v>
      </c>
    </row>
    <row r="70" spans="2:16" x14ac:dyDescent="0.25">
      <c r="P70" s="16"/>
    </row>
  </sheetData>
  <mergeCells count="2">
    <mergeCell ref="B4:G4"/>
    <mergeCell ref="B11:G11"/>
  </mergeCells>
  <pageMargins left="0.25" right="0.25" top="0.75" bottom="0.75" header="0.3" footer="0.3"/>
  <pageSetup paperSize="8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1"/>
  <sheetViews>
    <sheetView workbookViewId="0">
      <selection activeCell="B18" sqref="B18"/>
    </sheetView>
  </sheetViews>
  <sheetFormatPr baseColWidth="10" defaultRowHeight="15" x14ac:dyDescent="0.25"/>
  <cols>
    <col min="2" max="2" width="3.42578125" customWidth="1"/>
    <col min="3" max="4" width="3" bestFit="1" customWidth="1"/>
    <col min="5" max="9" width="3" customWidth="1"/>
    <col min="10" max="10" width="82.28515625" customWidth="1"/>
    <col min="11" max="11" width="2.5703125" customWidth="1"/>
    <col min="12" max="12" width="2.7109375" customWidth="1"/>
    <col min="13" max="13" width="32.5703125" bestFit="1" customWidth="1"/>
  </cols>
  <sheetData>
    <row r="2" spans="1:13" x14ac:dyDescent="0.25">
      <c r="A2" t="s">
        <v>62</v>
      </c>
      <c r="B2" s="68" t="str">
        <f>AKSdetail!B4</f>
        <v>BLOCK  A</v>
      </c>
      <c r="C2" s="69"/>
      <c r="D2" s="69"/>
      <c r="E2" s="69"/>
      <c r="F2" s="69"/>
      <c r="G2" s="69"/>
      <c r="H2" s="69"/>
      <c r="I2" s="69"/>
      <c r="J2" s="70"/>
      <c r="K2" s="9"/>
      <c r="L2" s="9"/>
      <c r="M2" s="1" t="str">
        <f>AKSdetail!O4</f>
        <v>Liegenschaftscode</v>
      </c>
    </row>
    <row r="3" spans="1:13" x14ac:dyDescent="0.25">
      <c r="A3" t="s">
        <v>134</v>
      </c>
      <c r="B3" s="11">
        <v>6</v>
      </c>
      <c r="C3" s="11"/>
      <c r="D3" s="11"/>
      <c r="E3" s="11"/>
      <c r="F3" s="11"/>
      <c r="G3" s="11"/>
      <c r="H3" s="7"/>
      <c r="I3" s="7"/>
      <c r="J3" s="11"/>
      <c r="K3" s="7"/>
      <c r="L3" s="7"/>
    </row>
    <row r="4" spans="1:13" x14ac:dyDescent="0.25">
      <c r="A4" t="s">
        <v>64</v>
      </c>
      <c r="B4" s="2" t="s">
        <v>1</v>
      </c>
      <c r="C4" s="3"/>
      <c r="D4" s="3"/>
      <c r="E4" s="3"/>
      <c r="F4" s="3"/>
      <c r="G4" s="3"/>
      <c r="H4" s="7"/>
      <c r="I4" s="7"/>
      <c r="J4" s="3" t="s">
        <v>6</v>
      </c>
      <c r="K4" s="7"/>
      <c r="L4" s="7"/>
    </row>
    <row r="5" spans="1:13" x14ac:dyDescent="0.25">
      <c r="B5" s="3" t="s">
        <v>42</v>
      </c>
      <c r="C5" s="3"/>
      <c r="D5" s="3"/>
      <c r="E5" s="3"/>
      <c r="F5" s="3"/>
      <c r="G5" s="3"/>
      <c r="H5" s="7"/>
      <c r="I5" s="7"/>
      <c r="J5" s="3" t="s">
        <v>66</v>
      </c>
      <c r="K5" s="7"/>
      <c r="L5" s="7"/>
    </row>
    <row r="6" spans="1:13" x14ac:dyDescent="0.25">
      <c r="B6" s="3" t="s">
        <v>131</v>
      </c>
      <c r="C6" s="3"/>
      <c r="D6" s="3"/>
      <c r="E6" s="3"/>
      <c r="F6" s="3"/>
      <c r="G6" s="3"/>
      <c r="H6" s="7"/>
      <c r="I6" s="7"/>
      <c r="J6" s="3" t="s">
        <v>132</v>
      </c>
      <c r="K6" s="7"/>
      <c r="L6" s="7"/>
    </row>
    <row r="7" spans="1:13" x14ac:dyDescent="0.25">
      <c r="B7" s="3"/>
      <c r="C7" s="3">
        <v>1</v>
      </c>
      <c r="D7" s="3">
        <v>2</v>
      </c>
      <c r="E7" s="3">
        <v>3</v>
      </c>
      <c r="F7" s="3">
        <v>4</v>
      </c>
      <c r="G7" s="3">
        <v>5</v>
      </c>
      <c r="H7" s="7"/>
      <c r="I7" s="7"/>
      <c r="J7" s="3" t="s">
        <v>133</v>
      </c>
      <c r="K7" s="7"/>
      <c r="L7" s="7"/>
    </row>
    <row r="9" spans="1:13" x14ac:dyDescent="0.25">
      <c r="A9" t="s">
        <v>62</v>
      </c>
      <c r="B9" s="71" t="s">
        <v>14</v>
      </c>
      <c r="C9" s="72"/>
      <c r="D9" s="72"/>
      <c r="E9" s="72"/>
      <c r="F9" s="72"/>
      <c r="G9" s="72"/>
      <c r="H9" s="72"/>
      <c r="I9" s="72"/>
      <c r="J9" s="86"/>
      <c r="K9" s="9"/>
      <c r="L9" s="9"/>
      <c r="M9" s="1" t="str">
        <f>AKSdetail!O11</f>
        <v>Gebäude, Baukörper, Außenanlage</v>
      </c>
    </row>
    <row r="10" spans="1:13" x14ac:dyDescent="0.25">
      <c r="A10" t="s">
        <v>134</v>
      </c>
      <c r="B10" s="3">
        <v>8</v>
      </c>
      <c r="C10" s="3"/>
      <c r="D10" s="3"/>
      <c r="E10" s="3"/>
      <c r="F10" s="3"/>
      <c r="G10" s="3"/>
      <c r="H10" s="3"/>
      <c r="I10" s="3"/>
      <c r="J10" s="3"/>
      <c r="K10" s="7"/>
      <c r="L10" s="7"/>
    </row>
    <row r="11" spans="1:13" x14ac:dyDescent="0.25">
      <c r="A11" t="s">
        <v>64</v>
      </c>
      <c r="B11" s="3" t="s">
        <v>2</v>
      </c>
      <c r="C11" s="3"/>
      <c r="D11" s="3"/>
      <c r="E11" s="3"/>
      <c r="F11" s="3"/>
      <c r="G11" s="3"/>
      <c r="H11" s="3"/>
      <c r="I11" s="3"/>
      <c r="J11" s="3" t="s">
        <v>5</v>
      </c>
      <c r="K11" s="7"/>
      <c r="L11" s="7"/>
    </row>
    <row r="12" spans="1:13" x14ac:dyDescent="0.25">
      <c r="B12" s="3" t="s">
        <v>3</v>
      </c>
      <c r="C12" s="3"/>
      <c r="D12" s="3"/>
      <c r="E12" s="3"/>
      <c r="F12" s="3"/>
      <c r="G12" s="3"/>
      <c r="H12" s="3"/>
      <c r="I12" s="3"/>
      <c r="J12" s="3" t="s">
        <v>65</v>
      </c>
      <c r="K12" s="7"/>
      <c r="L12" s="7"/>
    </row>
    <row r="13" spans="1:13" x14ac:dyDescent="0.25">
      <c r="B13" s="3" t="s">
        <v>4</v>
      </c>
      <c r="C13" s="3"/>
      <c r="D13" s="3"/>
      <c r="E13" s="3"/>
      <c r="F13" s="3"/>
      <c r="G13" s="3"/>
      <c r="H13" s="3"/>
      <c r="I13" s="3"/>
      <c r="J13" s="3" t="s">
        <v>82</v>
      </c>
      <c r="K13" s="7"/>
      <c r="L13" s="7"/>
    </row>
    <row r="14" spans="1:13" x14ac:dyDescent="0.25">
      <c r="B14" s="3"/>
      <c r="C14" s="3">
        <v>1</v>
      </c>
      <c r="D14" s="3">
        <v>2</v>
      </c>
      <c r="E14" s="3">
        <v>3</v>
      </c>
      <c r="F14" s="10">
        <v>4</v>
      </c>
      <c r="G14" s="10">
        <v>5</v>
      </c>
      <c r="H14" s="3"/>
      <c r="I14" s="3"/>
      <c r="J14" s="3" t="s">
        <v>27</v>
      </c>
      <c r="K14" s="7"/>
      <c r="L14" s="7"/>
    </row>
    <row r="15" spans="1:13" x14ac:dyDescent="0.25">
      <c r="B15" s="3"/>
      <c r="C15" s="3"/>
      <c r="D15" s="3"/>
      <c r="E15" s="3"/>
      <c r="F15" s="3"/>
      <c r="G15" s="3"/>
      <c r="H15" s="3">
        <v>0</v>
      </c>
      <c r="I15" s="3">
        <v>1</v>
      </c>
      <c r="J15" s="3" t="s">
        <v>141</v>
      </c>
      <c r="K15" s="7"/>
      <c r="L15" s="7"/>
    </row>
    <row r="16" spans="1:13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8" spans="1:13" x14ac:dyDescent="0.25">
      <c r="A18" t="s">
        <v>62</v>
      </c>
      <c r="B18" s="19" t="s">
        <v>18</v>
      </c>
      <c r="C18" s="85"/>
      <c r="D18" s="85"/>
      <c r="E18" s="85"/>
      <c r="F18" s="85"/>
      <c r="G18" s="85"/>
      <c r="H18" s="85"/>
      <c r="I18" s="85"/>
      <c r="J18" s="18"/>
      <c r="M18" s="1" t="str">
        <f>AKSdetail!O20</f>
        <v>Gebäudeebene, Geschoss</v>
      </c>
    </row>
    <row r="19" spans="1:13" x14ac:dyDescent="0.25">
      <c r="A19" t="s">
        <v>134</v>
      </c>
      <c r="B19" s="11">
        <v>2</v>
      </c>
      <c r="C19" s="11"/>
      <c r="D19" s="7"/>
      <c r="E19" s="7"/>
      <c r="F19" s="7"/>
      <c r="G19" s="7"/>
      <c r="H19" s="7"/>
      <c r="I19" s="7"/>
      <c r="J19" s="11"/>
    </row>
    <row r="20" spans="1:13" ht="30" x14ac:dyDescent="0.25">
      <c r="A20" t="s">
        <v>64</v>
      </c>
      <c r="B20" s="3">
        <v>0</v>
      </c>
      <c r="C20" s="3">
        <v>0</v>
      </c>
      <c r="D20" s="7"/>
      <c r="E20" s="7"/>
      <c r="F20" s="7"/>
      <c r="G20" s="7"/>
      <c r="H20" s="7"/>
      <c r="I20" s="7"/>
      <c r="J20" s="5" t="s">
        <v>139</v>
      </c>
      <c r="K20" s="52"/>
    </row>
    <row r="21" spans="1:13" x14ac:dyDescent="0.25">
      <c r="B21" s="3">
        <v>0</v>
      </c>
      <c r="C21" s="3">
        <v>1</v>
      </c>
      <c r="D21" s="7"/>
      <c r="E21" s="7"/>
      <c r="F21" s="7"/>
      <c r="G21" s="7"/>
      <c r="H21" s="7"/>
      <c r="I21" s="7"/>
      <c r="J21" s="3" t="s">
        <v>121</v>
      </c>
    </row>
    <row r="22" spans="1:13" x14ac:dyDescent="0.25">
      <c r="B22" s="3">
        <v>9</v>
      </c>
      <c r="C22" s="3">
        <v>9</v>
      </c>
      <c r="D22" s="7"/>
      <c r="E22" s="7"/>
      <c r="F22" s="7"/>
      <c r="G22" s="7"/>
      <c r="H22" s="7"/>
      <c r="I22" s="7"/>
      <c r="J22" s="3" t="s">
        <v>120</v>
      </c>
    </row>
    <row r="24" spans="1:13" x14ac:dyDescent="0.25">
      <c r="A24" t="s">
        <v>62</v>
      </c>
      <c r="B24" s="41" t="s">
        <v>21</v>
      </c>
      <c r="C24" s="41"/>
      <c r="D24" s="76"/>
      <c r="E24" s="77"/>
      <c r="F24" s="77"/>
      <c r="G24" s="77"/>
      <c r="H24" s="77"/>
      <c r="I24" s="77"/>
      <c r="J24" s="78"/>
      <c r="K24" s="53"/>
      <c r="L24" s="53"/>
      <c r="M24" s="1" t="str">
        <f>AKSdetail!O27</f>
        <v>Raum</v>
      </c>
    </row>
    <row r="25" spans="1:13" x14ac:dyDescent="0.25">
      <c r="A25" t="s">
        <v>134</v>
      </c>
      <c r="B25" s="11">
        <v>3</v>
      </c>
      <c r="C25" s="11"/>
      <c r="D25" s="11"/>
      <c r="E25" s="7"/>
      <c r="F25" s="7"/>
      <c r="G25" s="7"/>
      <c r="H25" s="7"/>
      <c r="I25" s="7"/>
      <c r="J25" s="11"/>
      <c r="K25" s="54"/>
      <c r="L25" s="54"/>
      <c r="M25" s="54"/>
    </row>
    <row r="26" spans="1:13" x14ac:dyDescent="0.25">
      <c r="A26" t="s">
        <v>64</v>
      </c>
      <c r="B26" s="3">
        <v>0</v>
      </c>
      <c r="C26" s="3">
        <v>0</v>
      </c>
      <c r="D26" s="3">
        <v>0</v>
      </c>
      <c r="E26" s="7"/>
      <c r="F26" s="7"/>
      <c r="G26" s="7"/>
      <c r="H26" s="7"/>
      <c r="I26" s="7"/>
      <c r="J26" s="3" t="s">
        <v>126</v>
      </c>
      <c r="K26" s="55"/>
      <c r="L26" s="54"/>
      <c r="M26" s="55"/>
    </row>
    <row r="27" spans="1:13" x14ac:dyDescent="0.25">
      <c r="B27" s="10">
        <v>0</v>
      </c>
      <c r="C27" s="10">
        <v>0</v>
      </c>
      <c r="D27" s="3">
        <v>1</v>
      </c>
      <c r="E27" s="7"/>
      <c r="F27" s="7"/>
      <c r="G27" s="7"/>
      <c r="H27" s="7"/>
      <c r="I27" s="7"/>
      <c r="J27" s="3" t="s">
        <v>128</v>
      </c>
    </row>
    <row r="28" spans="1:13" x14ac:dyDescent="0.25">
      <c r="B28" s="10">
        <v>9</v>
      </c>
      <c r="C28" s="10">
        <v>9</v>
      </c>
      <c r="D28" s="3">
        <v>9</v>
      </c>
      <c r="E28" s="7"/>
      <c r="F28" s="7"/>
      <c r="G28" s="7"/>
      <c r="H28" s="7"/>
      <c r="I28" s="7"/>
      <c r="J28" s="3" t="s">
        <v>127</v>
      </c>
    </row>
    <row r="30" spans="1:13" x14ac:dyDescent="0.25">
      <c r="A30" t="s">
        <v>62</v>
      </c>
      <c r="B30" s="79" t="s">
        <v>24</v>
      </c>
      <c r="C30" s="80"/>
      <c r="D30" s="80"/>
      <c r="E30" s="80"/>
      <c r="F30" s="80"/>
      <c r="G30" s="80"/>
      <c r="H30" s="80"/>
      <c r="I30" s="80"/>
      <c r="J30" s="81"/>
      <c r="K30" s="9"/>
      <c r="M30" s="1" t="str">
        <f>AKSdetail!O38</f>
        <v>Anlage</v>
      </c>
    </row>
    <row r="31" spans="1:13" x14ac:dyDescent="0.25">
      <c r="A31" t="s">
        <v>134</v>
      </c>
      <c r="B31" s="11">
        <v>5</v>
      </c>
      <c r="C31" s="11"/>
      <c r="D31" s="11"/>
      <c r="E31" s="12"/>
      <c r="F31" s="12"/>
      <c r="G31" s="7"/>
      <c r="H31" s="7"/>
      <c r="I31" s="7"/>
      <c r="J31" s="12"/>
      <c r="K31" s="17"/>
      <c r="L31" s="7"/>
    </row>
    <row r="32" spans="1:13" x14ac:dyDescent="0.25">
      <c r="A32" t="s">
        <v>64</v>
      </c>
      <c r="B32" s="3" t="s">
        <v>3</v>
      </c>
      <c r="C32" s="3" t="s">
        <v>26</v>
      </c>
      <c r="D32" s="3"/>
      <c r="E32" s="3"/>
      <c r="F32" s="3"/>
      <c r="G32" s="74" t="str">
        <f>HYPERLINK("#"&amp;"'cat gen'!f1","Details")</f>
        <v>Details</v>
      </c>
      <c r="H32" s="7"/>
      <c r="I32" s="7"/>
      <c r="J32" s="3" t="s">
        <v>47</v>
      </c>
      <c r="K32" s="7"/>
      <c r="L32" s="7"/>
    </row>
    <row r="33" spans="1:13" x14ac:dyDescent="0.25">
      <c r="B33" s="3"/>
      <c r="C33" s="3"/>
      <c r="D33" s="3">
        <v>1</v>
      </c>
      <c r="E33" s="3">
        <v>2</v>
      </c>
      <c r="F33" s="3">
        <v>3</v>
      </c>
      <c r="G33" s="7"/>
      <c r="H33" s="7"/>
      <c r="I33" s="7"/>
      <c r="J33" s="3" t="s">
        <v>78</v>
      </c>
      <c r="K33" s="7"/>
      <c r="L33" s="7"/>
    </row>
    <row r="34" spans="1:13" x14ac:dyDescent="0.25">
      <c r="B34" s="3"/>
      <c r="C34" s="3"/>
      <c r="D34" s="3">
        <v>0</v>
      </c>
      <c r="E34" s="3">
        <v>0</v>
      </c>
      <c r="F34" s="3">
        <v>1</v>
      </c>
      <c r="G34" s="7"/>
      <c r="H34" s="7"/>
      <c r="I34" s="7"/>
      <c r="J34" s="3" t="s">
        <v>1548</v>
      </c>
      <c r="K34" s="7"/>
      <c r="L34" s="7"/>
    </row>
    <row r="36" spans="1:13" x14ac:dyDescent="0.25">
      <c r="A36" t="s">
        <v>62</v>
      </c>
      <c r="B36" s="82" t="s">
        <v>34</v>
      </c>
      <c r="C36" s="83"/>
      <c r="D36" s="83"/>
      <c r="E36" s="83"/>
      <c r="F36" s="83"/>
      <c r="G36" s="83"/>
      <c r="H36" s="83"/>
      <c r="I36" s="83"/>
      <c r="J36" s="84"/>
      <c r="M36" s="1" t="str">
        <f>AKSdetail!O46</f>
        <v>Anlagenteil</v>
      </c>
    </row>
    <row r="37" spans="1:13" x14ac:dyDescent="0.25">
      <c r="A37" t="s">
        <v>134</v>
      </c>
      <c r="B37" s="11">
        <v>4</v>
      </c>
      <c r="C37" s="11"/>
      <c r="D37" s="12"/>
      <c r="E37" s="12"/>
      <c r="J37" s="3"/>
    </row>
    <row r="38" spans="1:13" x14ac:dyDescent="0.25">
      <c r="A38" t="s">
        <v>64</v>
      </c>
      <c r="B38" s="3" t="s">
        <v>3</v>
      </c>
      <c r="C38" s="3" t="s">
        <v>26</v>
      </c>
      <c r="D38" s="3"/>
      <c r="E38" s="3"/>
      <c r="G38" s="74" t="str">
        <f>HYPERLINK("#"&amp;"'cat gen'!i1","Details")</f>
        <v>Details</v>
      </c>
      <c r="J38" s="3" t="s">
        <v>39</v>
      </c>
    </row>
    <row r="39" spans="1:13" x14ac:dyDescent="0.25">
      <c r="B39" s="3"/>
      <c r="C39" s="3"/>
      <c r="D39" s="3">
        <v>1</v>
      </c>
      <c r="E39" s="3">
        <v>2</v>
      </c>
      <c r="J39" s="3" t="s">
        <v>80</v>
      </c>
    </row>
    <row r="41" spans="1:13" x14ac:dyDescent="0.25">
      <c r="A41" t="s">
        <v>62</v>
      </c>
      <c r="B41" s="33" t="s">
        <v>38</v>
      </c>
      <c r="C41" s="33"/>
      <c r="D41" s="33"/>
      <c r="E41" s="33"/>
      <c r="F41" s="33"/>
      <c r="G41" s="33"/>
      <c r="H41" s="33"/>
      <c r="I41" s="33"/>
      <c r="J41" s="33"/>
      <c r="M41" s="1" t="str">
        <f>AKSdetail!O54</f>
        <v>Gerät</v>
      </c>
    </row>
    <row r="42" spans="1:13" x14ac:dyDescent="0.25">
      <c r="A42" t="s">
        <v>134</v>
      </c>
      <c r="B42" s="11">
        <v>5</v>
      </c>
      <c r="C42" s="11"/>
      <c r="D42" s="12"/>
      <c r="E42" s="12"/>
      <c r="F42" s="6"/>
      <c r="G42" s="17"/>
      <c r="J42" s="3"/>
    </row>
    <row r="43" spans="1:13" x14ac:dyDescent="0.25">
      <c r="A43" t="s">
        <v>64</v>
      </c>
      <c r="B43" s="3" t="s">
        <v>3</v>
      </c>
      <c r="C43" s="3" t="s">
        <v>26</v>
      </c>
      <c r="D43" s="3"/>
      <c r="E43" s="3"/>
      <c r="F43" s="3"/>
      <c r="G43" s="74" t="str">
        <f>HYPERLINK("#"&amp;"'cat gen'!l1","Details")</f>
        <v>Details</v>
      </c>
      <c r="J43" s="3" t="s">
        <v>40</v>
      </c>
    </row>
    <row r="44" spans="1:13" x14ac:dyDescent="0.25">
      <c r="B44" s="3"/>
      <c r="C44" s="3"/>
      <c r="D44" s="3">
        <v>1</v>
      </c>
      <c r="E44" s="3">
        <v>2</v>
      </c>
      <c r="F44" s="3">
        <v>3</v>
      </c>
      <c r="G44" s="17"/>
      <c r="J44" s="3" t="s">
        <v>81</v>
      </c>
    </row>
    <row r="46" spans="1:13" x14ac:dyDescent="0.25">
      <c r="A46" t="s">
        <v>62</v>
      </c>
      <c r="B46" s="35" t="s">
        <v>35</v>
      </c>
      <c r="C46" s="36"/>
      <c r="D46" s="36"/>
      <c r="E46" s="36"/>
      <c r="F46" s="36"/>
      <c r="G46" s="36"/>
      <c r="H46" s="36"/>
      <c r="I46" s="36"/>
      <c r="J46" s="87"/>
      <c r="K46" s="9"/>
      <c r="L46" s="9"/>
      <c r="M46" s="9" t="str">
        <f>AKSdetail!O62</f>
        <v>Zusatzinformationen (z.B. Gebäudeautomation), keine SIB Vorgaben</v>
      </c>
    </row>
    <row r="47" spans="1:13" x14ac:dyDescent="0.25">
      <c r="A47" t="s">
        <v>63</v>
      </c>
      <c r="B47" s="11">
        <v>7</v>
      </c>
      <c r="C47" s="11"/>
      <c r="D47" s="12"/>
      <c r="E47" s="12"/>
      <c r="F47" s="12"/>
      <c r="G47" s="12"/>
      <c r="H47" s="12"/>
      <c r="I47" s="17"/>
      <c r="J47" s="11"/>
      <c r="K47" s="7"/>
    </row>
    <row r="48" spans="1:13" x14ac:dyDescent="0.25">
      <c r="A48" t="s">
        <v>64</v>
      </c>
      <c r="B48" s="3" t="s">
        <v>3</v>
      </c>
      <c r="C48" s="3" t="s">
        <v>26</v>
      </c>
      <c r="D48" s="3"/>
      <c r="E48" s="3"/>
      <c r="F48" s="3"/>
      <c r="G48" s="3"/>
      <c r="H48" s="3"/>
      <c r="I48" s="7"/>
      <c r="J48" s="3" t="s">
        <v>100</v>
      </c>
      <c r="K48" s="7"/>
    </row>
    <row r="49" spans="2:11" x14ac:dyDescent="0.25">
      <c r="B49" s="3"/>
      <c r="C49" s="3"/>
      <c r="D49" s="3"/>
      <c r="E49" s="3"/>
      <c r="F49" s="3"/>
      <c r="G49" s="3"/>
      <c r="H49" s="3"/>
      <c r="I49" s="7"/>
      <c r="J49" s="3" t="s">
        <v>86</v>
      </c>
      <c r="K49" s="7" t="s">
        <v>83</v>
      </c>
    </row>
    <row r="50" spans="2:11" x14ac:dyDescent="0.25">
      <c r="B50" s="14"/>
      <c r="C50" s="14"/>
      <c r="D50" s="51"/>
      <c r="E50" s="51"/>
      <c r="F50" s="51"/>
      <c r="G50" s="51"/>
      <c r="H50" s="51"/>
      <c r="I50" s="59"/>
      <c r="J50" s="3" t="s">
        <v>87</v>
      </c>
      <c r="K50" s="7" t="s">
        <v>84</v>
      </c>
    </row>
    <row r="51" spans="2:11" x14ac:dyDescent="0.25">
      <c r="B51" s="3"/>
      <c r="C51" s="3"/>
      <c r="D51" s="3"/>
      <c r="E51" s="3"/>
      <c r="F51" s="3"/>
      <c r="G51" s="3"/>
      <c r="H51" s="3"/>
      <c r="I51" s="7"/>
      <c r="J51" s="3" t="s">
        <v>88</v>
      </c>
      <c r="K51" s="7" t="s">
        <v>85</v>
      </c>
    </row>
    <row r="52" spans="2:11" x14ac:dyDescent="0.25">
      <c r="B52" s="3"/>
      <c r="C52" s="3"/>
      <c r="D52" s="3"/>
      <c r="E52" s="3"/>
      <c r="F52" s="3"/>
      <c r="G52" s="3"/>
      <c r="H52" s="3"/>
      <c r="I52" s="7"/>
      <c r="J52" s="3" t="s">
        <v>89</v>
      </c>
      <c r="K52" s="7" t="s">
        <v>95</v>
      </c>
    </row>
    <row r="53" spans="2:11" x14ac:dyDescent="0.25">
      <c r="B53" s="3"/>
      <c r="C53" s="3"/>
      <c r="D53" s="3"/>
      <c r="E53" s="3"/>
      <c r="F53" s="3"/>
      <c r="G53" s="3"/>
      <c r="H53" s="3"/>
      <c r="I53" s="7"/>
      <c r="J53" s="3" t="s">
        <v>90</v>
      </c>
      <c r="K53" s="7" t="s">
        <v>96</v>
      </c>
    </row>
    <row r="54" spans="2:11" x14ac:dyDescent="0.25">
      <c r="B54" s="3"/>
      <c r="C54" s="3"/>
      <c r="D54" s="3"/>
      <c r="E54" s="3"/>
      <c r="F54" s="3"/>
      <c r="G54" s="3"/>
      <c r="H54" s="3"/>
      <c r="I54" s="7"/>
      <c r="J54" s="3" t="s">
        <v>91</v>
      </c>
      <c r="K54" s="7" t="s">
        <v>97</v>
      </c>
    </row>
    <row r="55" spans="2:11" x14ac:dyDescent="0.25">
      <c r="B55" s="3"/>
      <c r="C55" s="3"/>
      <c r="D55" s="3"/>
      <c r="E55" s="3"/>
      <c r="F55" s="3"/>
      <c r="G55" s="3"/>
      <c r="H55" s="3"/>
      <c r="I55" s="7"/>
      <c r="J55" s="3" t="s">
        <v>92</v>
      </c>
      <c r="K55" s="7" t="s">
        <v>122</v>
      </c>
    </row>
    <row r="56" spans="2:11" x14ac:dyDescent="0.25">
      <c r="B56" s="3"/>
      <c r="C56" s="3"/>
      <c r="D56" s="3"/>
      <c r="E56" s="3"/>
      <c r="F56" s="3"/>
      <c r="G56" s="3"/>
      <c r="H56" s="3"/>
      <c r="I56" s="7"/>
      <c r="J56" s="3" t="s">
        <v>93</v>
      </c>
      <c r="K56" s="7" t="s">
        <v>98</v>
      </c>
    </row>
    <row r="57" spans="2:11" x14ac:dyDescent="0.25">
      <c r="B57" s="3"/>
      <c r="C57" s="3"/>
      <c r="D57" s="3"/>
      <c r="E57" s="3"/>
      <c r="F57" s="3"/>
      <c r="G57" s="3"/>
      <c r="H57" s="3"/>
      <c r="I57" s="7"/>
      <c r="J57" s="3" t="s">
        <v>94</v>
      </c>
      <c r="K57" s="7" t="s">
        <v>99</v>
      </c>
    </row>
    <row r="58" spans="2:11" x14ac:dyDescent="0.25">
      <c r="B58" s="3" t="s">
        <v>48</v>
      </c>
      <c r="C58" s="3" t="s">
        <v>75</v>
      </c>
      <c r="D58" s="3"/>
      <c r="E58" s="3"/>
      <c r="F58" s="3"/>
      <c r="G58" s="3"/>
      <c r="H58" s="3"/>
      <c r="I58" s="7"/>
      <c r="J58" s="3" t="s">
        <v>119</v>
      </c>
      <c r="K58" s="7"/>
    </row>
    <row r="59" spans="2:11" x14ac:dyDescent="0.25">
      <c r="B59" s="3"/>
      <c r="C59" s="3"/>
      <c r="D59" s="3"/>
      <c r="E59" s="3"/>
      <c r="F59" s="3"/>
      <c r="G59" s="3"/>
      <c r="H59" s="3"/>
      <c r="I59" s="7"/>
      <c r="J59" s="3" t="s">
        <v>101</v>
      </c>
      <c r="K59" s="7" t="s">
        <v>110</v>
      </c>
    </row>
    <row r="60" spans="2:11" x14ac:dyDescent="0.25">
      <c r="B60" s="3"/>
      <c r="C60" s="3"/>
      <c r="D60" s="3"/>
      <c r="E60" s="3"/>
      <c r="F60" s="3"/>
      <c r="G60" s="3"/>
      <c r="H60" s="3"/>
      <c r="I60" s="7"/>
      <c r="J60" s="3" t="s">
        <v>102</v>
      </c>
      <c r="K60" s="7" t="s">
        <v>111</v>
      </c>
    </row>
    <row r="61" spans="2:11" x14ac:dyDescent="0.25">
      <c r="B61" s="3"/>
      <c r="C61" s="3"/>
      <c r="D61" s="3"/>
      <c r="E61" s="3"/>
      <c r="F61" s="3"/>
      <c r="G61" s="3"/>
      <c r="H61" s="3"/>
      <c r="I61" s="7"/>
      <c r="J61" s="3" t="s">
        <v>103</v>
      </c>
      <c r="K61" s="7" t="s">
        <v>112</v>
      </c>
    </row>
    <row r="62" spans="2:11" x14ac:dyDescent="0.25">
      <c r="B62" s="3"/>
      <c r="C62" s="3"/>
      <c r="D62" s="3"/>
      <c r="E62" s="3"/>
      <c r="F62" s="3"/>
      <c r="G62" s="3"/>
      <c r="H62" s="3"/>
      <c r="I62" s="7"/>
      <c r="J62" s="3" t="s">
        <v>104</v>
      </c>
      <c r="K62" s="7" t="s">
        <v>113</v>
      </c>
    </row>
    <row r="63" spans="2:11" x14ac:dyDescent="0.25">
      <c r="B63" s="3"/>
      <c r="C63" s="3"/>
      <c r="D63" s="3"/>
      <c r="E63" s="3"/>
      <c r="F63" s="3"/>
      <c r="G63" s="3"/>
      <c r="H63" s="3"/>
      <c r="I63" s="7"/>
      <c r="J63" s="3" t="s">
        <v>105</v>
      </c>
      <c r="K63" s="7" t="s">
        <v>114</v>
      </c>
    </row>
    <row r="64" spans="2:11" x14ac:dyDescent="0.25">
      <c r="B64" s="3"/>
      <c r="C64" s="3"/>
      <c r="D64" s="3"/>
      <c r="E64" s="3"/>
      <c r="F64" s="3"/>
      <c r="G64" s="3"/>
      <c r="H64" s="3"/>
      <c r="I64" s="7"/>
      <c r="J64" s="3" t="s">
        <v>106</v>
      </c>
      <c r="K64" s="7" t="s">
        <v>123</v>
      </c>
    </row>
    <row r="65" spans="2:11" x14ac:dyDescent="0.25">
      <c r="B65" s="3"/>
      <c r="C65" s="3"/>
      <c r="D65" s="3"/>
      <c r="E65" s="3"/>
      <c r="F65" s="3"/>
      <c r="G65" s="3"/>
      <c r="H65" s="3"/>
      <c r="I65" s="7"/>
      <c r="J65" s="3" t="s">
        <v>107</v>
      </c>
      <c r="K65" s="7" t="s">
        <v>115</v>
      </c>
    </row>
    <row r="66" spans="2:11" x14ac:dyDescent="0.25">
      <c r="B66" s="3"/>
      <c r="C66" s="3"/>
      <c r="D66" s="3"/>
      <c r="E66" s="3"/>
      <c r="F66" s="3"/>
      <c r="G66" s="3"/>
      <c r="H66" s="3"/>
      <c r="I66" s="7"/>
      <c r="J66" s="3" t="s">
        <v>108</v>
      </c>
      <c r="K66" s="7" t="s">
        <v>116</v>
      </c>
    </row>
    <row r="67" spans="2:11" x14ac:dyDescent="0.25">
      <c r="B67" s="3"/>
      <c r="C67" s="3"/>
      <c r="D67" s="3"/>
      <c r="E67" s="3"/>
      <c r="F67" s="3"/>
      <c r="G67" s="3"/>
      <c r="H67" s="3"/>
      <c r="I67" s="7"/>
      <c r="J67" s="3" t="s">
        <v>109</v>
      </c>
      <c r="K67" s="7" t="s">
        <v>117</v>
      </c>
    </row>
    <row r="68" spans="2:11" x14ac:dyDescent="0.25">
      <c r="B68" s="14"/>
      <c r="C68" s="14"/>
      <c r="D68" s="51">
        <v>1</v>
      </c>
      <c r="E68" s="51">
        <v>2</v>
      </c>
      <c r="F68" s="51"/>
      <c r="G68" s="51"/>
      <c r="H68" s="51"/>
      <c r="I68" s="59"/>
      <c r="J68" s="3" t="s">
        <v>118</v>
      </c>
      <c r="K68" s="7"/>
    </row>
    <row r="69" spans="2:11" x14ac:dyDescent="0.25">
      <c r="B69" s="3"/>
      <c r="C69" s="3"/>
      <c r="D69" s="3"/>
      <c r="E69" s="3"/>
      <c r="F69" s="3"/>
      <c r="G69" s="3"/>
      <c r="H69" s="3"/>
      <c r="I69" s="7"/>
      <c r="J69" s="3"/>
      <c r="K69" s="7"/>
    </row>
    <row r="70" spans="2:11" x14ac:dyDescent="0.25">
      <c r="B70" s="3"/>
      <c r="C70" s="3"/>
      <c r="D70" s="3"/>
      <c r="E70" s="3"/>
      <c r="F70" s="3">
        <v>1</v>
      </c>
      <c r="G70" s="3">
        <v>2</v>
      </c>
      <c r="H70" s="3">
        <v>3</v>
      </c>
      <c r="I70" s="7"/>
      <c r="J70" s="3" t="s">
        <v>124</v>
      </c>
      <c r="K70" s="7"/>
    </row>
    <row r="71" spans="2:11" x14ac:dyDescent="0.25">
      <c r="K71" s="7"/>
    </row>
  </sheetData>
  <pageMargins left="0.25" right="0.25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1"/>
  <sheetViews>
    <sheetView workbookViewId="0">
      <selection activeCell="B1" sqref="B1"/>
    </sheetView>
  </sheetViews>
  <sheetFormatPr baseColWidth="10" defaultRowHeight="15" x14ac:dyDescent="0.25"/>
  <cols>
    <col min="1" max="1" width="1.7109375" customWidth="1"/>
    <col min="2" max="2" width="31.5703125" customWidth="1"/>
    <col min="3" max="3" width="1.7109375" customWidth="1"/>
    <col min="4" max="4" width="7.85546875" customWidth="1"/>
    <col min="5" max="5" width="1.7109375" customWidth="1"/>
    <col min="6" max="6" width="6.140625" customWidth="1"/>
    <col min="7" max="7" width="35.42578125" customWidth="1"/>
    <col min="8" max="8" width="2.7109375" customWidth="1"/>
    <col min="9" max="9" width="9.7109375" customWidth="1"/>
    <col min="10" max="10" width="29.85546875" customWidth="1"/>
    <col min="11" max="11" width="2.42578125" customWidth="1"/>
    <col min="12" max="12" width="6.42578125" customWidth="1"/>
    <col min="13" max="13" width="40.140625" bestFit="1" customWidth="1"/>
  </cols>
  <sheetData>
    <row r="1" spans="2:15" ht="15.75" thickBot="1" x14ac:dyDescent="0.3">
      <c r="B1" s="22" t="s">
        <v>1580</v>
      </c>
    </row>
    <row r="2" spans="2:15" x14ac:dyDescent="0.25">
      <c r="B2" s="61" t="s">
        <v>152</v>
      </c>
      <c r="D2" s="61" t="s">
        <v>183</v>
      </c>
      <c r="F2" s="64" t="s">
        <v>184</v>
      </c>
      <c r="G2" s="65" t="s">
        <v>185</v>
      </c>
      <c r="H2" s="88">
        <f>COUNTA(I3,I308)</f>
        <v>2</v>
      </c>
      <c r="I2" s="66" t="s">
        <v>601</v>
      </c>
      <c r="J2" s="67" t="s">
        <v>185</v>
      </c>
      <c r="K2" s="89"/>
      <c r="L2" s="66" t="s">
        <v>1046</v>
      </c>
      <c r="M2" s="67" t="s">
        <v>185</v>
      </c>
      <c r="N2" s="89"/>
      <c r="O2" s="67"/>
    </row>
    <row r="3" spans="2:15" x14ac:dyDescent="0.25">
      <c r="B3" s="62" t="s">
        <v>153</v>
      </c>
      <c r="D3" s="62">
        <v>100</v>
      </c>
      <c r="F3" s="90" t="s">
        <v>86</v>
      </c>
      <c r="G3" s="91" t="s">
        <v>533</v>
      </c>
      <c r="I3" s="90" t="s">
        <v>982</v>
      </c>
      <c r="J3" s="91" t="s">
        <v>983</v>
      </c>
      <c r="L3" s="90" t="s">
        <v>188</v>
      </c>
      <c r="M3" s="91" t="s">
        <v>1255</v>
      </c>
    </row>
    <row r="4" spans="2:15" x14ac:dyDescent="0.25">
      <c r="B4" s="62" t="s">
        <v>154</v>
      </c>
      <c r="D4" s="62">
        <v>110</v>
      </c>
      <c r="F4" s="90" t="s">
        <v>252</v>
      </c>
      <c r="G4" s="91" t="s">
        <v>253</v>
      </c>
      <c r="I4" s="90" t="s">
        <v>313</v>
      </c>
      <c r="J4" s="91" t="s">
        <v>731</v>
      </c>
      <c r="L4" s="90" t="s">
        <v>316</v>
      </c>
      <c r="M4" s="91" t="s">
        <v>1236</v>
      </c>
    </row>
    <row r="5" spans="2:15" x14ac:dyDescent="0.25">
      <c r="B5" s="62" t="s">
        <v>155</v>
      </c>
      <c r="D5" s="62">
        <v>120</v>
      </c>
      <c r="F5" s="90" t="s">
        <v>254</v>
      </c>
      <c r="G5" s="91" t="s">
        <v>255</v>
      </c>
      <c r="I5" s="90" t="s">
        <v>316</v>
      </c>
      <c r="J5" s="91" t="s">
        <v>670</v>
      </c>
      <c r="L5" s="90" t="s">
        <v>1037</v>
      </c>
      <c r="M5" s="91" t="s">
        <v>1442</v>
      </c>
    </row>
    <row r="6" spans="2:15" x14ac:dyDescent="0.25">
      <c r="B6" s="62" t="s">
        <v>156</v>
      </c>
      <c r="D6" s="62">
        <v>121</v>
      </c>
      <c r="F6" s="90" t="s">
        <v>188</v>
      </c>
      <c r="G6" s="91" t="s">
        <v>189</v>
      </c>
      <c r="I6" s="90" t="s">
        <v>338</v>
      </c>
      <c r="J6" s="91" t="s">
        <v>617</v>
      </c>
      <c r="L6" s="90" t="s">
        <v>982</v>
      </c>
      <c r="M6" s="91" t="s">
        <v>1292</v>
      </c>
    </row>
    <row r="7" spans="2:15" x14ac:dyDescent="0.25">
      <c r="B7" s="62" t="s">
        <v>157</v>
      </c>
      <c r="D7" s="62">
        <v>122</v>
      </c>
      <c r="F7" s="90" t="s">
        <v>402</v>
      </c>
      <c r="G7" s="91" t="s">
        <v>403</v>
      </c>
      <c r="I7" s="90" t="s">
        <v>854</v>
      </c>
      <c r="J7" s="91" t="s">
        <v>1568</v>
      </c>
      <c r="L7" s="90" t="s">
        <v>1296</v>
      </c>
      <c r="M7" s="91" t="s">
        <v>1297</v>
      </c>
    </row>
    <row r="8" spans="2:15" x14ac:dyDescent="0.25">
      <c r="B8" s="62" t="s">
        <v>158</v>
      </c>
      <c r="D8" s="62">
        <v>123</v>
      </c>
      <c r="F8" s="90" t="s">
        <v>482</v>
      </c>
      <c r="G8" s="91" t="s">
        <v>483</v>
      </c>
      <c r="I8" s="90" t="s">
        <v>86</v>
      </c>
      <c r="J8" s="91" t="s">
        <v>773</v>
      </c>
      <c r="L8" s="90" t="s">
        <v>254</v>
      </c>
      <c r="M8" s="91" t="s">
        <v>1105</v>
      </c>
    </row>
    <row r="9" spans="2:15" x14ac:dyDescent="0.25">
      <c r="B9" s="62" t="s">
        <v>159</v>
      </c>
      <c r="D9" s="62">
        <v>124</v>
      </c>
      <c r="F9" s="90" t="s">
        <v>335</v>
      </c>
      <c r="G9" s="91" t="s">
        <v>336</v>
      </c>
      <c r="I9" s="90" t="s">
        <v>756</v>
      </c>
      <c r="J9" s="91" t="s">
        <v>757</v>
      </c>
      <c r="L9" s="90" t="s">
        <v>313</v>
      </c>
      <c r="M9" s="91" t="s">
        <v>1480</v>
      </c>
    </row>
    <row r="10" spans="2:15" x14ac:dyDescent="0.25">
      <c r="B10" s="62" t="s">
        <v>160</v>
      </c>
      <c r="D10" s="62">
        <v>125</v>
      </c>
      <c r="F10" s="90" t="s">
        <v>333</v>
      </c>
      <c r="G10" s="91" t="s">
        <v>334</v>
      </c>
      <c r="I10" s="90" t="s">
        <v>438</v>
      </c>
      <c r="J10" s="91" t="s">
        <v>1000</v>
      </c>
      <c r="L10" s="90" t="s">
        <v>94</v>
      </c>
      <c r="M10" s="91" t="s">
        <v>1254</v>
      </c>
    </row>
    <row r="11" spans="2:15" x14ac:dyDescent="0.25">
      <c r="B11" s="62" t="s">
        <v>161</v>
      </c>
      <c r="D11" s="62">
        <v>126</v>
      </c>
      <c r="F11" s="90" t="s">
        <v>346</v>
      </c>
      <c r="G11" s="91" t="s">
        <v>347</v>
      </c>
      <c r="I11" s="90" t="s">
        <v>252</v>
      </c>
      <c r="J11" s="91" t="s">
        <v>776</v>
      </c>
      <c r="L11" s="90" t="s">
        <v>1449</v>
      </c>
      <c r="M11" s="91" t="s">
        <v>1450</v>
      </c>
    </row>
    <row r="12" spans="2:15" x14ac:dyDescent="0.25">
      <c r="B12" s="62" t="s">
        <v>162</v>
      </c>
      <c r="D12" s="62">
        <v>127</v>
      </c>
      <c r="F12" s="90" t="s">
        <v>371</v>
      </c>
      <c r="G12" s="91" t="s">
        <v>372</v>
      </c>
      <c r="I12" s="90" t="s">
        <v>916</v>
      </c>
      <c r="J12" s="91" t="s">
        <v>917</v>
      </c>
      <c r="L12" s="90" t="s">
        <v>502</v>
      </c>
      <c r="M12" s="91" t="s">
        <v>1186</v>
      </c>
    </row>
    <row r="13" spans="2:15" x14ac:dyDescent="0.25">
      <c r="B13" s="62" t="s">
        <v>163</v>
      </c>
      <c r="D13" s="62">
        <v>128</v>
      </c>
      <c r="F13" s="90" t="s">
        <v>313</v>
      </c>
      <c r="G13" s="91" t="s">
        <v>314</v>
      </c>
      <c r="I13" s="90" t="s">
        <v>559</v>
      </c>
      <c r="J13" s="91" t="s">
        <v>700</v>
      </c>
      <c r="L13" s="90" t="s">
        <v>402</v>
      </c>
      <c r="M13" s="91" t="s">
        <v>1256</v>
      </c>
    </row>
    <row r="14" spans="2:15" x14ac:dyDescent="0.25">
      <c r="B14" s="62" t="s">
        <v>164</v>
      </c>
      <c r="D14" s="62">
        <v>129</v>
      </c>
      <c r="F14" s="90" t="s">
        <v>470</v>
      </c>
      <c r="G14" s="91" t="s">
        <v>471</v>
      </c>
      <c r="I14" s="90" t="s">
        <v>502</v>
      </c>
      <c r="J14" s="91" t="s">
        <v>981</v>
      </c>
      <c r="L14" s="90" t="s">
        <v>333</v>
      </c>
      <c r="M14" s="91" t="s">
        <v>1246</v>
      </c>
    </row>
    <row r="15" spans="2:15" x14ac:dyDescent="0.25">
      <c r="B15" s="62" t="s">
        <v>165</v>
      </c>
      <c r="D15" s="62">
        <v>130</v>
      </c>
      <c r="F15" s="90" t="s">
        <v>545</v>
      </c>
      <c r="G15" s="91" t="s">
        <v>546</v>
      </c>
      <c r="I15" s="90" t="s">
        <v>794</v>
      </c>
      <c r="J15" s="91" t="s">
        <v>795</v>
      </c>
      <c r="L15" s="90" t="s">
        <v>1155</v>
      </c>
      <c r="M15" s="91" t="s">
        <v>1156</v>
      </c>
    </row>
    <row r="16" spans="2:15" x14ac:dyDescent="0.25">
      <c r="B16" s="62" t="s">
        <v>166</v>
      </c>
      <c r="D16" s="62">
        <v>131</v>
      </c>
      <c r="F16" s="90" t="s">
        <v>278</v>
      </c>
      <c r="G16" s="91" t="s">
        <v>279</v>
      </c>
      <c r="I16" s="90" t="s">
        <v>595</v>
      </c>
      <c r="J16" s="91" t="s">
        <v>891</v>
      </c>
      <c r="L16" s="90" t="s">
        <v>252</v>
      </c>
      <c r="M16" s="91" t="s">
        <v>1222</v>
      </c>
    </row>
    <row r="17" spans="2:13" x14ac:dyDescent="0.25">
      <c r="B17" s="62" t="s">
        <v>167</v>
      </c>
      <c r="D17" s="62">
        <v>132</v>
      </c>
      <c r="F17" s="90" t="s">
        <v>559</v>
      </c>
      <c r="G17" s="91" t="s">
        <v>560</v>
      </c>
      <c r="I17" s="90" t="s">
        <v>805</v>
      </c>
      <c r="J17" s="91" t="s">
        <v>806</v>
      </c>
      <c r="L17" s="90" t="s">
        <v>346</v>
      </c>
      <c r="M17" s="91" t="s">
        <v>1293</v>
      </c>
    </row>
    <row r="18" spans="2:13" x14ac:dyDescent="0.25">
      <c r="B18" s="62" t="s">
        <v>168</v>
      </c>
      <c r="D18" s="62">
        <v>139</v>
      </c>
      <c r="F18" s="90" t="s">
        <v>394</v>
      </c>
      <c r="G18" s="91" t="s">
        <v>395</v>
      </c>
      <c r="I18" s="90" t="s">
        <v>769</v>
      </c>
      <c r="J18" s="91" t="s">
        <v>770</v>
      </c>
      <c r="L18" s="90" t="s">
        <v>916</v>
      </c>
      <c r="M18" s="91" t="s">
        <v>1170</v>
      </c>
    </row>
    <row r="19" spans="2:13" x14ac:dyDescent="0.25">
      <c r="B19" s="62" t="s">
        <v>169</v>
      </c>
      <c r="D19" s="62">
        <v>200</v>
      </c>
      <c r="F19" s="90" t="s">
        <v>323</v>
      </c>
      <c r="G19" s="91" t="s">
        <v>324</v>
      </c>
      <c r="I19" s="90" t="s">
        <v>771</v>
      </c>
      <c r="J19" s="91" t="s">
        <v>772</v>
      </c>
      <c r="L19" s="90" t="s">
        <v>1159</v>
      </c>
      <c r="M19" s="91" t="s">
        <v>1160</v>
      </c>
    </row>
    <row r="20" spans="2:13" x14ac:dyDescent="0.25">
      <c r="B20" s="62" t="s">
        <v>170</v>
      </c>
      <c r="D20" s="62">
        <v>210</v>
      </c>
      <c r="F20" s="90" t="s">
        <v>480</v>
      </c>
      <c r="G20" s="91" t="s">
        <v>481</v>
      </c>
      <c r="I20" s="90" t="s">
        <v>482</v>
      </c>
      <c r="J20" s="91" t="s">
        <v>816</v>
      </c>
      <c r="L20" s="90" t="s">
        <v>371</v>
      </c>
      <c r="M20" s="91" t="s">
        <v>1212</v>
      </c>
    </row>
    <row r="21" spans="2:13" x14ac:dyDescent="0.25">
      <c r="B21" s="62" t="s">
        <v>171</v>
      </c>
      <c r="D21" s="62">
        <v>211</v>
      </c>
      <c r="F21" s="90" t="s">
        <v>541</v>
      </c>
      <c r="G21" s="91" t="s">
        <v>542</v>
      </c>
      <c r="I21" s="90" t="s">
        <v>188</v>
      </c>
      <c r="J21" s="91" t="s">
        <v>815</v>
      </c>
      <c r="L21" s="90" t="s">
        <v>789</v>
      </c>
      <c r="M21" s="91" t="s">
        <v>1514</v>
      </c>
    </row>
    <row r="22" spans="2:13" x14ac:dyDescent="0.25">
      <c r="B22" s="62" t="s">
        <v>172</v>
      </c>
      <c r="D22" s="62">
        <v>212</v>
      </c>
      <c r="F22" s="90" t="s">
        <v>486</v>
      </c>
      <c r="G22" s="91" t="s">
        <v>487</v>
      </c>
      <c r="I22" s="90" t="s">
        <v>371</v>
      </c>
      <c r="J22" s="91" t="s">
        <v>818</v>
      </c>
      <c r="L22" s="90" t="s">
        <v>482</v>
      </c>
      <c r="M22" s="91" t="s">
        <v>1482</v>
      </c>
    </row>
    <row r="23" spans="2:13" x14ac:dyDescent="0.25">
      <c r="B23" s="62" t="s">
        <v>173</v>
      </c>
      <c r="D23" s="62">
        <v>213</v>
      </c>
      <c r="F23" s="90" t="s">
        <v>268</v>
      </c>
      <c r="G23" s="91" t="s">
        <v>269</v>
      </c>
      <c r="I23" s="90" t="s">
        <v>534</v>
      </c>
      <c r="J23" s="91" t="s">
        <v>817</v>
      </c>
      <c r="L23" s="90" t="s">
        <v>440</v>
      </c>
      <c r="M23" s="91" t="s">
        <v>1139</v>
      </c>
    </row>
    <row r="24" spans="2:13" x14ac:dyDescent="0.25">
      <c r="B24" s="62" t="s">
        <v>174</v>
      </c>
      <c r="D24" s="62">
        <v>214</v>
      </c>
      <c r="F24" s="90" t="s">
        <v>444</v>
      </c>
      <c r="G24" s="91" t="s">
        <v>445</v>
      </c>
      <c r="I24" s="90" t="s">
        <v>923</v>
      </c>
      <c r="J24" s="91" t="s">
        <v>924</v>
      </c>
      <c r="L24" s="90" t="s">
        <v>280</v>
      </c>
      <c r="M24" s="91" t="s">
        <v>1518</v>
      </c>
    </row>
    <row r="25" spans="2:13" x14ac:dyDescent="0.25">
      <c r="B25" s="62" t="s">
        <v>175</v>
      </c>
      <c r="D25" s="62">
        <v>219</v>
      </c>
      <c r="F25" s="90" t="s">
        <v>293</v>
      </c>
      <c r="G25" s="94" t="s">
        <v>294</v>
      </c>
      <c r="I25" s="90" t="s">
        <v>419</v>
      </c>
      <c r="J25" s="91" t="s">
        <v>947</v>
      </c>
      <c r="L25" s="90" t="s">
        <v>1317</v>
      </c>
      <c r="M25" s="91" t="s">
        <v>1318</v>
      </c>
    </row>
    <row r="26" spans="2:13" x14ac:dyDescent="0.25">
      <c r="B26" s="62" t="s">
        <v>176</v>
      </c>
      <c r="D26" s="62">
        <v>220</v>
      </c>
      <c r="F26" s="90" t="s">
        <v>425</v>
      </c>
      <c r="G26" s="91" t="s">
        <v>426</v>
      </c>
      <c r="I26" s="90" t="s">
        <v>789</v>
      </c>
      <c r="J26" s="91" t="s">
        <v>790</v>
      </c>
      <c r="L26" s="90" t="s">
        <v>539</v>
      </c>
      <c r="M26" s="91" t="s">
        <v>1187</v>
      </c>
    </row>
    <row r="27" spans="2:13" x14ac:dyDescent="0.25">
      <c r="B27" s="62" t="s">
        <v>177</v>
      </c>
      <c r="D27" s="62">
        <v>221</v>
      </c>
      <c r="F27" s="90" t="s">
        <v>508</v>
      </c>
      <c r="G27" s="91" t="s">
        <v>509</v>
      </c>
      <c r="I27" s="90" t="s">
        <v>1037</v>
      </c>
      <c r="J27" s="91" t="s">
        <v>1038</v>
      </c>
      <c r="L27" s="90" t="s">
        <v>278</v>
      </c>
      <c r="M27" s="91" t="s">
        <v>822</v>
      </c>
    </row>
    <row r="28" spans="2:13" x14ac:dyDescent="0.25">
      <c r="B28" s="62" t="s">
        <v>178</v>
      </c>
      <c r="D28" s="62">
        <v>222</v>
      </c>
      <c r="F28" s="90" t="s">
        <v>228</v>
      </c>
      <c r="G28" s="91" t="s">
        <v>229</v>
      </c>
      <c r="I28" s="90" t="s">
        <v>254</v>
      </c>
      <c r="J28" s="91" t="s">
        <v>708</v>
      </c>
      <c r="L28" s="90" t="s">
        <v>444</v>
      </c>
      <c r="M28" s="91" t="s">
        <v>1515</v>
      </c>
    </row>
    <row r="29" spans="2:13" x14ac:dyDescent="0.25">
      <c r="B29" s="62" t="s">
        <v>179</v>
      </c>
      <c r="D29" s="62">
        <v>223</v>
      </c>
      <c r="F29" s="90" t="s">
        <v>557</v>
      </c>
      <c r="G29" s="91" t="s">
        <v>558</v>
      </c>
      <c r="I29" s="90" t="s">
        <v>868</v>
      </c>
      <c r="J29" s="91" t="s">
        <v>869</v>
      </c>
      <c r="L29" s="90" t="s">
        <v>545</v>
      </c>
      <c r="M29" s="91" t="s">
        <v>1534</v>
      </c>
    </row>
    <row r="30" spans="2:13" x14ac:dyDescent="0.25">
      <c r="B30" s="62" t="s">
        <v>180</v>
      </c>
      <c r="D30" s="62">
        <v>224</v>
      </c>
      <c r="F30" s="90" t="s">
        <v>442</v>
      </c>
      <c r="G30" s="91" t="s">
        <v>443</v>
      </c>
      <c r="I30" s="90" t="s">
        <v>425</v>
      </c>
      <c r="J30" s="91" t="s">
        <v>822</v>
      </c>
      <c r="L30" s="90" t="s">
        <v>803</v>
      </c>
      <c r="M30" s="91" t="s">
        <v>1473</v>
      </c>
    </row>
    <row r="31" spans="2:13" x14ac:dyDescent="0.25">
      <c r="B31" s="62" t="s">
        <v>181</v>
      </c>
      <c r="D31" s="62">
        <v>225</v>
      </c>
      <c r="F31" s="90" t="s">
        <v>321</v>
      </c>
      <c r="G31" s="91" t="s">
        <v>322</v>
      </c>
      <c r="I31" s="90" t="s">
        <v>444</v>
      </c>
      <c r="J31" s="91" t="s">
        <v>660</v>
      </c>
      <c r="L31" s="90" t="s">
        <v>394</v>
      </c>
      <c r="M31" s="91" t="s">
        <v>1241</v>
      </c>
    </row>
    <row r="32" spans="2:13" ht="15.75" thickBot="1" x14ac:dyDescent="0.3">
      <c r="B32" s="63" t="s">
        <v>182</v>
      </c>
      <c r="D32" s="62">
        <v>226</v>
      </c>
      <c r="F32" s="90" t="s">
        <v>539</v>
      </c>
      <c r="G32" s="91" t="s">
        <v>540</v>
      </c>
      <c r="I32" s="90" t="s">
        <v>454</v>
      </c>
      <c r="J32" s="91" t="s">
        <v>915</v>
      </c>
      <c r="L32" s="90" t="s">
        <v>541</v>
      </c>
      <c r="M32" s="91" t="s">
        <v>1216</v>
      </c>
    </row>
    <row r="33" spans="4:13" x14ac:dyDescent="0.25">
      <c r="D33" s="62">
        <v>227</v>
      </c>
      <c r="F33" s="90" t="s">
        <v>510</v>
      </c>
      <c r="G33" s="91" t="s">
        <v>511</v>
      </c>
      <c r="I33" s="90" t="s">
        <v>278</v>
      </c>
      <c r="J33" s="91" t="s">
        <v>711</v>
      </c>
      <c r="L33" s="90" t="s">
        <v>759</v>
      </c>
      <c r="M33" s="91" t="s">
        <v>1257</v>
      </c>
    </row>
    <row r="34" spans="4:13" x14ac:dyDescent="0.25">
      <c r="D34" s="62">
        <v>228</v>
      </c>
      <c r="F34" s="90" t="s">
        <v>524</v>
      </c>
      <c r="G34" s="91" t="s">
        <v>525</v>
      </c>
      <c r="I34" s="90" t="s">
        <v>541</v>
      </c>
      <c r="J34" s="91" t="s">
        <v>695</v>
      </c>
      <c r="L34" s="90" t="s">
        <v>480</v>
      </c>
      <c r="M34" s="91" t="s">
        <v>1080</v>
      </c>
    </row>
    <row r="35" spans="4:13" x14ac:dyDescent="0.25">
      <c r="D35" s="62">
        <v>229</v>
      </c>
      <c r="F35" s="90" t="s">
        <v>375</v>
      </c>
      <c r="G35" s="91" t="s">
        <v>376</v>
      </c>
      <c r="I35" s="90" t="s">
        <v>557</v>
      </c>
      <c r="J35" s="91" t="s">
        <v>819</v>
      </c>
      <c r="L35" s="90" t="s">
        <v>442</v>
      </c>
      <c r="M35" s="91" t="s">
        <v>1487</v>
      </c>
    </row>
    <row r="36" spans="4:13" x14ac:dyDescent="0.25">
      <c r="D36" s="62">
        <v>230</v>
      </c>
      <c r="F36" s="90" t="s">
        <v>400</v>
      </c>
      <c r="G36" s="91" t="s">
        <v>401</v>
      </c>
      <c r="I36" s="90" t="s">
        <v>820</v>
      </c>
      <c r="J36" s="91" t="s">
        <v>821</v>
      </c>
      <c r="L36" s="90" t="s">
        <v>486</v>
      </c>
      <c r="M36" s="91" t="s">
        <v>1300</v>
      </c>
    </row>
    <row r="37" spans="4:13" x14ac:dyDescent="0.25">
      <c r="D37" s="62">
        <v>240</v>
      </c>
      <c r="F37" s="90" t="s">
        <v>373</v>
      </c>
      <c r="G37" s="91" t="s">
        <v>374</v>
      </c>
      <c r="I37" s="90" t="s">
        <v>565</v>
      </c>
      <c r="J37" s="91" t="s">
        <v>951</v>
      </c>
      <c r="L37" s="90" t="s">
        <v>1348</v>
      </c>
      <c r="M37" s="91" t="s">
        <v>1349</v>
      </c>
    </row>
    <row r="38" spans="4:13" x14ac:dyDescent="0.25">
      <c r="D38" s="62">
        <v>250</v>
      </c>
      <c r="F38" s="90" t="s">
        <v>381</v>
      </c>
      <c r="G38" s="91" t="s">
        <v>382</v>
      </c>
      <c r="I38" s="90" t="s">
        <v>293</v>
      </c>
      <c r="J38" s="91" t="s">
        <v>781</v>
      </c>
      <c r="L38" s="90" t="s">
        <v>845</v>
      </c>
      <c r="M38" s="91" t="s">
        <v>1501</v>
      </c>
    </row>
    <row r="39" spans="4:13" x14ac:dyDescent="0.25">
      <c r="D39" s="62">
        <v>251</v>
      </c>
      <c r="F39" s="90" t="s">
        <v>450</v>
      </c>
      <c r="G39" s="91" t="s">
        <v>451</v>
      </c>
      <c r="I39" s="90" t="s">
        <v>268</v>
      </c>
      <c r="J39" s="91" t="s">
        <v>668</v>
      </c>
      <c r="L39" s="90" t="s">
        <v>1340</v>
      </c>
      <c r="M39" s="91" t="s">
        <v>1341</v>
      </c>
    </row>
    <row r="40" spans="4:13" x14ac:dyDescent="0.25">
      <c r="D40" s="62">
        <v>252</v>
      </c>
      <c r="F40" s="90" t="s">
        <v>502</v>
      </c>
      <c r="G40" s="91" t="s">
        <v>503</v>
      </c>
      <c r="I40" s="90" t="s">
        <v>803</v>
      </c>
      <c r="J40" s="91" t="s">
        <v>804</v>
      </c>
      <c r="L40" s="90" t="s">
        <v>321</v>
      </c>
      <c r="M40" s="91" t="s">
        <v>1423</v>
      </c>
    </row>
    <row r="41" spans="4:13" x14ac:dyDescent="0.25">
      <c r="D41" s="62">
        <v>300</v>
      </c>
      <c r="F41" s="90" t="s">
        <v>206</v>
      </c>
      <c r="G41" s="91" t="s">
        <v>207</v>
      </c>
      <c r="I41" s="90" t="s">
        <v>539</v>
      </c>
      <c r="J41" s="91" t="s">
        <v>802</v>
      </c>
      <c r="L41" s="90" t="s">
        <v>323</v>
      </c>
      <c r="M41" s="91" t="s">
        <v>1258</v>
      </c>
    </row>
    <row r="42" spans="4:13" x14ac:dyDescent="0.25">
      <c r="D42" s="62">
        <v>311</v>
      </c>
      <c r="F42" s="90" t="s">
        <v>224</v>
      </c>
      <c r="G42" s="91" t="s">
        <v>225</v>
      </c>
      <c r="I42" s="90" t="s">
        <v>545</v>
      </c>
      <c r="J42" s="91" t="s">
        <v>758</v>
      </c>
      <c r="L42" s="90" t="s">
        <v>1358</v>
      </c>
      <c r="M42" s="91" t="s">
        <v>1359</v>
      </c>
    </row>
    <row r="43" spans="4:13" x14ac:dyDescent="0.25">
      <c r="D43" s="62">
        <v>312</v>
      </c>
      <c r="F43" s="90" t="s">
        <v>498</v>
      </c>
      <c r="G43" s="91" t="s">
        <v>499</v>
      </c>
      <c r="I43" s="90" t="s">
        <v>759</v>
      </c>
      <c r="J43" s="91" t="s">
        <v>760</v>
      </c>
      <c r="L43" s="90" t="s">
        <v>969</v>
      </c>
      <c r="M43" s="91" t="s">
        <v>1497</v>
      </c>
    </row>
    <row r="44" spans="4:13" x14ac:dyDescent="0.25">
      <c r="D44" s="62">
        <v>319</v>
      </c>
      <c r="F44" s="90" t="s">
        <v>367</v>
      </c>
      <c r="G44" s="91" t="s">
        <v>368</v>
      </c>
      <c r="I44" s="90" t="s">
        <v>480</v>
      </c>
      <c r="J44" s="91" t="s">
        <v>616</v>
      </c>
      <c r="L44" s="90" t="s">
        <v>446</v>
      </c>
      <c r="M44" s="91" t="s">
        <v>1214</v>
      </c>
    </row>
    <row r="45" spans="4:13" x14ac:dyDescent="0.25">
      <c r="D45" s="62">
        <v>320</v>
      </c>
      <c r="F45" s="90" t="s">
        <v>212</v>
      </c>
      <c r="G45" s="91" t="s">
        <v>213</v>
      </c>
      <c r="I45" s="90" t="s">
        <v>321</v>
      </c>
      <c r="J45" s="91" t="s">
        <v>631</v>
      </c>
      <c r="L45" s="90" t="s">
        <v>1302</v>
      </c>
      <c r="M45" s="91" t="s">
        <v>1303</v>
      </c>
    </row>
    <row r="46" spans="4:13" x14ac:dyDescent="0.25">
      <c r="D46" s="62">
        <v>321</v>
      </c>
      <c r="F46" s="90" t="s">
        <v>563</v>
      </c>
      <c r="G46" s="91" t="s">
        <v>564</v>
      </c>
      <c r="I46" s="90" t="s">
        <v>323</v>
      </c>
      <c r="J46" s="91" t="s">
        <v>558</v>
      </c>
      <c r="L46" s="90" t="s">
        <v>1535</v>
      </c>
      <c r="M46" s="91" t="s">
        <v>1536</v>
      </c>
    </row>
    <row r="47" spans="4:13" x14ac:dyDescent="0.25">
      <c r="D47" s="62">
        <v>322</v>
      </c>
      <c r="F47" s="90" t="s">
        <v>295</v>
      </c>
      <c r="G47" s="91" t="s">
        <v>296</v>
      </c>
      <c r="I47" s="90" t="s">
        <v>845</v>
      </c>
      <c r="J47" s="91" t="s">
        <v>846</v>
      </c>
      <c r="L47" s="90" t="s">
        <v>823</v>
      </c>
      <c r="M47" s="91" t="s">
        <v>1533</v>
      </c>
    </row>
    <row r="48" spans="4:13" x14ac:dyDescent="0.25">
      <c r="D48" s="62">
        <v>323</v>
      </c>
      <c r="F48" s="90" t="s">
        <v>258</v>
      </c>
      <c r="G48" s="91" t="s">
        <v>259</v>
      </c>
      <c r="I48" s="90" t="s">
        <v>1005</v>
      </c>
      <c r="J48" s="91" t="s">
        <v>1006</v>
      </c>
      <c r="L48" s="90" t="s">
        <v>448</v>
      </c>
      <c r="M48" s="91" t="s">
        <v>1259</v>
      </c>
    </row>
    <row r="49" spans="4:13" x14ac:dyDescent="0.25">
      <c r="D49" s="62">
        <v>324</v>
      </c>
      <c r="F49" s="90" t="s">
        <v>287</v>
      </c>
      <c r="G49" s="91" t="s">
        <v>288</v>
      </c>
      <c r="I49" s="90" t="s">
        <v>206</v>
      </c>
      <c r="J49" s="91" t="s">
        <v>826</v>
      </c>
      <c r="L49" s="90" t="s">
        <v>373</v>
      </c>
      <c r="M49" s="91" t="s">
        <v>1055</v>
      </c>
    </row>
    <row r="50" spans="4:13" x14ac:dyDescent="0.25">
      <c r="D50" s="62">
        <v>325</v>
      </c>
      <c r="F50" s="90" t="s">
        <v>1034</v>
      </c>
      <c r="G50" s="91" t="s">
        <v>1560</v>
      </c>
      <c r="I50" s="90" t="s">
        <v>400</v>
      </c>
      <c r="J50" s="91" t="s">
        <v>401</v>
      </c>
      <c r="L50" s="90" t="s">
        <v>935</v>
      </c>
      <c r="M50" s="91" t="s">
        <v>1247</v>
      </c>
    </row>
    <row r="51" spans="4:13" x14ac:dyDescent="0.25">
      <c r="D51" s="62">
        <v>326</v>
      </c>
      <c r="F51" s="90" t="s">
        <v>462</v>
      </c>
      <c r="G51" s="91" t="s">
        <v>463</v>
      </c>
      <c r="I51" s="90" t="s">
        <v>427</v>
      </c>
      <c r="J51" s="91" t="s">
        <v>755</v>
      </c>
      <c r="L51" s="90" t="s">
        <v>1298</v>
      </c>
      <c r="M51" s="91" t="s">
        <v>1299</v>
      </c>
    </row>
    <row r="52" spans="4:13" x14ac:dyDescent="0.25">
      <c r="D52" s="62">
        <v>327</v>
      </c>
      <c r="F52" s="90" t="s">
        <v>407</v>
      </c>
      <c r="G52" s="91" t="s">
        <v>408</v>
      </c>
      <c r="I52" s="90" t="s">
        <v>446</v>
      </c>
      <c r="J52" s="91" t="s">
        <v>754</v>
      </c>
      <c r="L52" s="90" t="s">
        <v>285</v>
      </c>
      <c r="M52" s="91" t="s">
        <v>1260</v>
      </c>
    </row>
    <row r="53" spans="4:13" x14ac:dyDescent="0.25">
      <c r="D53" s="62">
        <v>329</v>
      </c>
      <c r="F53" s="90" t="s">
        <v>379</v>
      </c>
      <c r="G53" s="91" t="s">
        <v>380</v>
      </c>
      <c r="I53" s="90" t="s">
        <v>828</v>
      </c>
      <c r="J53" s="91" t="s">
        <v>829</v>
      </c>
      <c r="L53" s="90" t="s">
        <v>230</v>
      </c>
      <c r="M53" s="91" t="s">
        <v>1491</v>
      </c>
    </row>
    <row r="54" spans="4:13" x14ac:dyDescent="0.25">
      <c r="D54" s="62">
        <v>330</v>
      </c>
      <c r="F54" s="90" t="s">
        <v>256</v>
      </c>
      <c r="G54" s="91" t="s">
        <v>257</v>
      </c>
      <c r="I54" s="90" t="s">
        <v>224</v>
      </c>
      <c r="J54" s="91" t="s">
        <v>1029</v>
      </c>
      <c r="L54" s="90" t="s">
        <v>381</v>
      </c>
      <c r="M54" s="91" t="s">
        <v>1492</v>
      </c>
    </row>
    <row r="55" spans="4:13" x14ac:dyDescent="0.25">
      <c r="D55" s="62">
        <v>331</v>
      </c>
      <c r="F55" s="90" t="s">
        <v>365</v>
      </c>
      <c r="G55" s="91" t="s">
        <v>366</v>
      </c>
      <c r="I55" s="90" t="s">
        <v>448</v>
      </c>
      <c r="J55" s="91" t="s">
        <v>1010</v>
      </c>
      <c r="L55" s="90" t="s">
        <v>729</v>
      </c>
      <c r="M55" s="91" t="s">
        <v>1062</v>
      </c>
    </row>
    <row r="56" spans="4:13" x14ac:dyDescent="0.25">
      <c r="D56" s="62">
        <v>332</v>
      </c>
      <c r="F56" s="90" t="s">
        <v>575</v>
      </c>
      <c r="G56" s="91" t="s">
        <v>576</v>
      </c>
      <c r="I56" s="90" t="s">
        <v>373</v>
      </c>
      <c r="J56" s="91" t="s">
        <v>825</v>
      </c>
      <c r="L56" s="90" t="s">
        <v>1090</v>
      </c>
      <c r="M56" s="91" t="s">
        <v>1091</v>
      </c>
    </row>
    <row r="57" spans="4:13" x14ac:dyDescent="0.25">
      <c r="D57" s="62">
        <v>333</v>
      </c>
      <c r="F57" s="90" t="s">
        <v>589</v>
      </c>
      <c r="G57" s="91" t="s">
        <v>590</v>
      </c>
      <c r="I57" s="90" t="s">
        <v>823</v>
      </c>
      <c r="J57" s="91" t="s">
        <v>824</v>
      </c>
      <c r="L57" s="90" t="s">
        <v>367</v>
      </c>
      <c r="M57" s="91" t="s">
        <v>1301</v>
      </c>
    </row>
    <row r="58" spans="4:13" x14ac:dyDescent="0.25">
      <c r="D58" s="62">
        <v>334</v>
      </c>
      <c r="F58" s="90" t="s">
        <v>311</v>
      </c>
      <c r="G58" s="91" t="s">
        <v>312</v>
      </c>
      <c r="I58" s="90" t="s">
        <v>450</v>
      </c>
      <c r="J58" s="91" t="s">
        <v>753</v>
      </c>
      <c r="L58" s="90" t="s">
        <v>543</v>
      </c>
      <c r="M58" s="91" t="s">
        <v>1544</v>
      </c>
    </row>
    <row r="59" spans="4:13" x14ac:dyDescent="0.25">
      <c r="D59" s="62">
        <v>335</v>
      </c>
      <c r="F59" s="90" t="s">
        <v>282</v>
      </c>
      <c r="G59" s="91" t="s">
        <v>283</v>
      </c>
      <c r="I59" s="90" t="s">
        <v>381</v>
      </c>
      <c r="J59" s="91" t="s">
        <v>827</v>
      </c>
      <c r="L59" s="90" t="s">
        <v>976</v>
      </c>
      <c r="M59" s="91" t="s">
        <v>1054</v>
      </c>
    </row>
    <row r="60" spans="4:13" x14ac:dyDescent="0.25">
      <c r="D60" s="62">
        <v>336</v>
      </c>
      <c r="F60" s="90" t="s">
        <v>289</v>
      </c>
      <c r="G60" s="91" t="s">
        <v>290</v>
      </c>
      <c r="I60" s="90" t="s">
        <v>935</v>
      </c>
      <c r="J60" s="91" t="s">
        <v>936</v>
      </c>
      <c r="L60" s="90" t="s">
        <v>1021</v>
      </c>
      <c r="M60" s="91" t="s">
        <v>1168</v>
      </c>
    </row>
    <row r="61" spans="4:13" x14ac:dyDescent="0.25">
      <c r="D61" s="62">
        <v>337</v>
      </c>
      <c r="F61" s="90" t="s">
        <v>342</v>
      </c>
      <c r="G61" s="91" t="s">
        <v>343</v>
      </c>
      <c r="I61" s="90" t="s">
        <v>563</v>
      </c>
      <c r="J61" s="91" t="s">
        <v>897</v>
      </c>
      <c r="L61" s="90" t="s">
        <v>212</v>
      </c>
      <c r="M61" s="91" t="s">
        <v>1087</v>
      </c>
    </row>
    <row r="62" spans="4:13" x14ac:dyDescent="0.25">
      <c r="D62" s="62">
        <v>338</v>
      </c>
      <c r="F62" s="90" t="s">
        <v>232</v>
      </c>
      <c r="G62" s="91" t="s">
        <v>233</v>
      </c>
      <c r="I62" s="90" t="s">
        <v>976</v>
      </c>
      <c r="J62" s="91" t="s">
        <v>977</v>
      </c>
      <c r="L62" s="90" t="s">
        <v>1403</v>
      </c>
      <c r="M62" s="91" t="s">
        <v>1404</v>
      </c>
    </row>
    <row r="63" spans="4:13" x14ac:dyDescent="0.25">
      <c r="D63" s="62">
        <v>339</v>
      </c>
      <c r="F63" s="90" t="s">
        <v>344</v>
      </c>
      <c r="G63" s="91" t="s">
        <v>345</v>
      </c>
      <c r="I63" s="90" t="s">
        <v>212</v>
      </c>
      <c r="J63" s="91" t="s">
        <v>830</v>
      </c>
      <c r="L63" s="90" t="s">
        <v>400</v>
      </c>
      <c r="M63" s="91" t="s">
        <v>1085</v>
      </c>
    </row>
    <row r="64" spans="4:13" x14ac:dyDescent="0.25">
      <c r="D64" s="62">
        <v>340</v>
      </c>
      <c r="F64" s="90" t="s">
        <v>427</v>
      </c>
      <c r="G64" s="91" t="s">
        <v>428</v>
      </c>
      <c r="I64" s="90" t="s">
        <v>931</v>
      </c>
      <c r="J64" s="91" t="s">
        <v>932</v>
      </c>
      <c r="L64" s="90" t="s">
        <v>1319</v>
      </c>
      <c r="M64" s="91" t="s">
        <v>1320</v>
      </c>
    </row>
    <row r="65" spans="4:13" x14ac:dyDescent="0.25">
      <c r="D65" s="62">
        <v>341</v>
      </c>
      <c r="F65" s="90" t="s">
        <v>377</v>
      </c>
      <c r="G65" s="91" t="s">
        <v>378</v>
      </c>
      <c r="I65" s="90" t="s">
        <v>346</v>
      </c>
      <c r="J65" s="91" t="s">
        <v>902</v>
      </c>
      <c r="L65" s="90" t="s">
        <v>1161</v>
      </c>
      <c r="M65" s="91" t="s">
        <v>1027</v>
      </c>
    </row>
    <row r="66" spans="4:13" x14ac:dyDescent="0.25">
      <c r="D66" s="62">
        <v>342</v>
      </c>
      <c r="F66" s="90" t="s">
        <v>472</v>
      </c>
      <c r="G66" s="91" t="s">
        <v>473</v>
      </c>
      <c r="I66" s="90" t="s">
        <v>723</v>
      </c>
      <c r="J66" s="91" t="s">
        <v>724</v>
      </c>
      <c r="L66" s="90" t="s">
        <v>723</v>
      </c>
      <c r="M66" s="91" t="s">
        <v>1171</v>
      </c>
    </row>
    <row r="67" spans="4:13" x14ac:dyDescent="0.25">
      <c r="D67" s="62">
        <v>343</v>
      </c>
      <c r="F67" s="90" t="s">
        <v>280</v>
      </c>
      <c r="G67" s="91" t="s">
        <v>281</v>
      </c>
      <c r="I67" s="90" t="s">
        <v>729</v>
      </c>
      <c r="J67" s="91" t="s">
        <v>730</v>
      </c>
      <c r="L67" s="90" t="s">
        <v>1153</v>
      </c>
      <c r="M67" s="91" t="s">
        <v>1154</v>
      </c>
    </row>
    <row r="68" spans="4:13" x14ac:dyDescent="0.25">
      <c r="D68" s="62">
        <v>344</v>
      </c>
      <c r="F68" s="90" t="s">
        <v>329</v>
      </c>
      <c r="G68" s="91" t="s">
        <v>330</v>
      </c>
      <c r="I68" s="90" t="s">
        <v>367</v>
      </c>
      <c r="J68" s="91" t="s">
        <v>901</v>
      </c>
      <c r="L68" s="90" t="s">
        <v>258</v>
      </c>
      <c r="M68" s="91" t="s">
        <v>1493</v>
      </c>
    </row>
    <row r="69" spans="4:13" x14ac:dyDescent="0.25">
      <c r="D69" s="62">
        <v>345</v>
      </c>
      <c r="F69" s="90" t="s">
        <v>325</v>
      </c>
      <c r="G69" s="91" t="s">
        <v>326</v>
      </c>
      <c r="I69" s="90" t="s">
        <v>1021</v>
      </c>
      <c r="J69" s="91" t="s">
        <v>1022</v>
      </c>
      <c r="L69" s="90" t="s">
        <v>1451</v>
      </c>
      <c r="M69" s="91" t="s">
        <v>1452</v>
      </c>
    </row>
    <row r="70" spans="4:13" x14ac:dyDescent="0.25">
      <c r="D70" s="62">
        <v>346</v>
      </c>
      <c r="F70" s="90" t="s">
        <v>299</v>
      </c>
      <c r="G70" s="91" t="s">
        <v>300</v>
      </c>
      <c r="I70" s="90" t="s">
        <v>206</v>
      </c>
      <c r="J70" s="91" t="s">
        <v>1027</v>
      </c>
      <c r="L70" s="90" t="s">
        <v>86</v>
      </c>
      <c r="M70" s="91" t="s">
        <v>1167</v>
      </c>
    </row>
    <row r="71" spans="4:13" x14ac:dyDescent="0.25">
      <c r="D71" s="62">
        <v>349</v>
      </c>
      <c r="F71" s="90" t="s">
        <v>272</v>
      </c>
      <c r="G71" s="91" t="s">
        <v>273</v>
      </c>
      <c r="I71" s="90" t="s">
        <v>295</v>
      </c>
      <c r="J71" s="91" t="s">
        <v>782</v>
      </c>
      <c r="L71" s="90" t="s">
        <v>1034</v>
      </c>
      <c r="M71" s="91" t="s">
        <v>1263</v>
      </c>
    </row>
    <row r="72" spans="4:13" x14ac:dyDescent="0.25">
      <c r="D72" s="62">
        <v>350</v>
      </c>
      <c r="F72" s="90" t="s">
        <v>514</v>
      </c>
      <c r="G72" s="91" t="s">
        <v>515</v>
      </c>
      <c r="I72" s="90" t="s">
        <v>937</v>
      </c>
      <c r="J72" s="91" t="s">
        <v>938</v>
      </c>
      <c r="L72" s="90" t="s">
        <v>1471</v>
      </c>
      <c r="M72" s="91" t="s">
        <v>1472</v>
      </c>
    </row>
    <row r="73" spans="4:13" x14ac:dyDescent="0.25">
      <c r="D73" s="62">
        <v>351</v>
      </c>
      <c r="F73" s="90" t="s">
        <v>337</v>
      </c>
      <c r="G73" s="91" t="s">
        <v>1561</v>
      </c>
      <c r="I73" s="90" t="s">
        <v>402</v>
      </c>
      <c r="J73" s="91" t="s">
        <v>900</v>
      </c>
      <c r="L73" s="90" t="s">
        <v>1025</v>
      </c>
      <c r="M73" s="91" t="s">
        <v>1262</v>
      </c>
    </row>
    <row r="74" spans="4:13" x14ac:dyDescent="0.25">
      <c r="D74" s="62">
        <v>352</v>
      </c>
      <c r="F74" s="90" t="s">
        <v>340</v>
      </c>
      <c r="G74" s="91" t="s">
        <v>341</v>
      </c>
      <c r="I74" s="90" t="s">
        <v>1018</v>
      </c>
      <c r="J74" s="91" t="s">
        <v>1019</v>
      </c>
      <c r="L74" s="90" t="s">
        <v>1294</v>
      </c>
      <c r="M74" s="91" t="s">
        <v>1295</v>
      </c>
    </row>
    <row r="75" spans="4:13" x14ac:dyDescent="0.25">
      <c r="D75" s="62">
        <v>353</v>
      </c>
      <c r="F75" s="90" t="s">
        <v>208</v>
      </c>
      <c r="G75" s="91" t="s">
        <v>209</v>
      </c>
      <c r="I75" s="90" t="s">
        <v>407</v>
      </c>
      <c r="J75" s="91" t="s">
        <v>1017</v>
      </c>
      <c r="L75" s="90" t="s">
        <v>1032</v>
      </c>
      <c r="M75" s="91" t="s">
        <v>1261</v>
      </c>
    </row>
    <row r="76" spans="4:13" x14ac:dyDescent="0.25">
      <c r="D76" s="62">
        <v>359</v>
      </c>
      <c r="F76" s="90" t="s">
        <v>210</v>
      </c>
      <c r="G76" s="91" t="s">
        <v>211</v>
      </c>
      <c r="I76" s="90" t="s">
        <v>379</v>
      </c>
      <c r="J76" s="91" t="s">
        <v>659</v>
      </c>
      <c r="L76" s="90" t="s">
        <v>1275</v>
      </c>
      <c r="M76" s="91" t="s">
        <v>1276</v>
      </c>
    </row>
    <row r="77" spans="4:13" x14ac:dyDescent="0.25">
      <c r="D77" s="62">
        <v>360</v>
      </c>
      <c r="F77" s="90" t="s">
        <v>108</v>
      </c>
      <c r="G77" s="91" t="s">
        <v>391</v>
      </c>
      <c r="I77" s="90" t="s">
        <v>750</v>
      </c>
      <c r="J77" s="91" t="s">
        <v>751</v>
      </c>
      <c r="L77" s="90" t="s">
        <v>1039</v>
      </c>
      <c r="M77" s="91" t="s">
        <v>1479</v>
      </c>
    </row>
    <row r="78" spans="4:13" x14ac:dyDescent="0.25">
      <c r="D78" s="62">
        <v>361</v>
      </c>
      <c r="F78" s="90" t="s">
        <v>309</v>
      </c>
      <c r="G78" s="91" t="s">
        <v>310</v>
      </c>
      <c r="I78" s="90" t="s">
        <v>870</v>
      </c>
      <c r="J78" s="91" t="s">
        <v>871</v>
      </c>
      <c r="L78" s="90" t="s">
        <v>1162</v>
      </c>
      <c r="M78" s="91" t="s">
        <v>1163</v>
      </c>
    </row>
    <row r="79" spans="4:13" x14ac:dyDescent="0.25">
      <c r="D79" s="62">
        <v>362</v>
      </c>
      <c r="F79" s="90" t="s">
        <v>291</v>
      </c>
      <c r="G79" s="91" t="s">
        <v>292</v>
      </c>
      <c r="I79" s="90" t="s">
        <v>287</v>
      </c>
      <c r="J79" s="91" t="s">
        <v>603</v>
      </c>
      <c r="L79" s="90" t="s">
        <v>295</v>
      </c>
      <c r="M79" s="91" t="s">
        <v>1135</v>
      </c>
    </row>
    <row r="80" spans="4:13" x14ac:dyDescent="0.25">
      <c r="D80" s="62">
        <v>363</v>
      </c>
      <c r="F80" s="90" t="s">
        <v>573</v>
      </c>
      <c r="G80" s="91" t="s">
        <v>574</v>
      </c>
      <c r="I80" s="90" t="s">
        <v>1032</v>
      </c>
      <c r="J80" s="91" t="s">
        <v>1033</v>
      </c>
      <c r="L80" s="90" t="s">
        <v>407</v>
      </c>
      <c r="M80" s="91" t="s">
        <v>1108</v>
      </c>
    </row>
    <row r="81" spans="4:13" x14ac:dyDescent="0.25">
      <c r="D81" s="62">
        <v>364</v>
      </c>
      <c r="F81" s="90" t="s">
        <v>352</v>
      </c>
      <c r="G81" s="91" t="s">
        <v>353</v>
      </c>
      <c r="I81" s="90" t="s">
        <v>1025</v>
      </c>
      <c r="J81" s="91" t="s">
        <v>1026</v>
      </c>
      <c r="L81" s="90" t="s">
        <v>1004</v>
      </c>
      <c r="M81" s="91" t="s">
        <v>1530</v>
      </c>
    </row>
    <row r="82" spans="4:13" x14ac:dyDescent="0.25">
      <c r="D82" s="62">
        <v>369</v>
      </c>
      <c r="F82" s="90" t="s">
        <v>553</v>
      </c>
      <c r="G82" s="91" t="s">
        <v>554</v>
      </c>
      <c r="I82" s="90" t="s">
        <v>1004</v>
      </c>
      <c r="J82" s="91" t="s">
        <v>380</v>
      </c>
      <c r="L82" s="90" t="s">
        <v>356</v>
      </c>
      <c r="M82" s="91" t="s">
        <v>1463</v>
      </c>
    </row>
    <row r="83" spans="4:13" x14ac:dyDescent="0.25">
      <c r="D83" s="62">
        <v>370</v>
      </c>
      <c r="F83" s="90" t="s">
        <v>196</v>
      </c>
      <c r="G83" s="91" t="s">
        <v>197</v>
      </c>
      <c r="I83" s="90" t="s">
        <v>488</v>
      </c>
      <c r="J83" s="91" t="s">
        <v>669</v>
      </c>
      <c r="L83" s="90" t="s">
        <v>1524</v>
      </c>
      <c r="M83" s="91" t="s">
        <v>1525</v>
      </c>
    </row>
    <row r="84" spans="4:13" x14ac:dyDescent="0.25">
      <c r="D84" s="62">
        <v>371</v>
      </c>
      <c r="F84" s="90" t="s">
        <v>454</v>
      </c>
      <c r="G84" s="91" t="s">
        <v>455</v>
      </c>
      <c r="I84" s="90" t="s">
        <v>1034</v>
      </c>
      <c r="J84" s="91" t="s">
        <v>1035</v>
      </c>
      <c r="L84" s="90" t="s">
        <v>256</v>
      </c>
      <c r="M84" s="91" t="s">
        <v>1304</v>
      </c>
    </row>
    <row r="85" spans="4:13" x14ac:dyDescent="0.25">
      <c r="D85" s="62">
        <v>372</v>
      </c>
      <c r="F85" s="90" t="s">
        <v>198</v>
      </c>
      <c r="G85" s="91" t="s">
        <v>199</v>
      </c>
      <c r="I85" s="90" t="s">
        <v>619</v>
      </c>
      <c r="J85" s="91" t="s">
        <v>620</v>
      </c>
      <c r="L85" s="90" t="s">
        <v>329</v>
      </c>
      <c r="M85" s="91" t="s">
        <v>1431</v>
      </c>
    </row>
    <row r="86" spans="4:13" x14ac:dyDescent="0.25">
      <c r="D86" s="62">
        <v>379</v>
      </c>
      <c r="F86" s="90" t="s">
        <v>516</v>
      </c>
      <c r="G86" s="91" t="s">
        <v>517</v>
      </c>
      <c r="I86" s="90" t="s">
        <v>889</v>
      </c>
      <c r="J86" s="91" t="s">
        <v>890</v>
      </c>
      <c r="L86" s="90" t="s">
        <v>377</v>
      </c>
      <c r="M86" s="91" t="s">
        <v>1436</v>
      </c>
    </row>
    <row r="87" spans="4:13" x14ac:dyDescent="0.25">
      <c r="D87" s="62">
        <v>390</v>
      </c>
      <c r="F87" s="90" t="s">
        <v>331</v>
      </c>
      <c r="G87" s="91" t="s">
        <v>332</v>
      </c>
      <c r="I87" s="90" t="s">
        <v>299</v>
      </c>
      <c r="J87" s="91" t="s">
        <v>1030</v>
      </c>
      <c r="L87" s="90" t="s">
        <v>1321</v>
      </c>
      <c r="M87" s="91" t="s">
        <v>1322</v>
      </c>
    </row>
    <row r="88" spans="4:13" x14ac:dyDescent="0.25">
      <c r="D88" s="62">
        <v>391</v>
      </c>
      <c r="F88" s="90" t="s">
        <v>595</v>
      </c>
      <c r="G88" s="91" t="s">
        <v>596</v>
      </c>
      <c r="I88" s="90" t="s">
        <v>514</v>
      </c>
      <c r="J88" s="91" t="s">
        <v>761</v>
      </c>
      <c r="L88" s="90" t="s">
        <v>1540</v>
      </c>
      <c r="M88" s="91" t="s">
        <v>1541</v>
      </c>
    </row>
    <row r="89" spans="4:13" x14ac:dyDescent="0.25">
      <c r="D89" s="62">
        <v>392</v>
      </c>
      <c r="F89" s="90" t="s">
        <v>492</v>
      </c>
      <c r="G89" s="91" t="s">
        <v>493</v>
      </c>
      <c r="I89" s="90" t="s">
        <v>575</v>
      </c>
      <c r="J89" s="91" t="s">
        <v>648</v>
      </c>
      <c r="L89" s="90" t="s">
        <v>299</v>
      </c>
      <c r="M89" s="91" t="s">
        <v>1440</v>
      </c>
    </row>
    <row r="90" spans="4:13" x14ac:dyDescent="0.25">
      <c r="D90" s="62">
        <v>393</v>
      </c>
      <c r="F90" s="90" t="s">
        <v>518</v>
      </c>
      <c r="G90" s="91" t="s">
        <v>519</v>
      </c>
      <c r="I90" s="90" t="s">
        <v>280</v>
      </c>
      <c r="J90" s="91" t="s">
        <v>725</v>
      </c>
      <c r="L90" s="90" t="s">
        <v>1354</v>
      </c>
      <c r="M90" s="91" t="s">
        <v>1355</v>
      </c>
    </row>
    <row r="91" spans="4:13" x14ac:dyDescent="0.25">
      <c r="D91" s="62">
        <v>394</v>
      </c>
      <c r="F91" s="90" t="s">
        <v>392</v>
      </c>
      <c r="G91" s="91" t="s">
        <v>393</v>
      </c>
      <c r="I91" s="90" t="s">
        <v>377</v>
      </c>
      <c r="J91" s="91" t="s">
        <v>898</v>
      </c>
      <c r="L91" s="90" t="s">
        <v>1305</v>
      </c>
      <c r="M91" s="91" t="s">
        <v>1306</v>
      </c>
    </row>
    <row r="92" spans="4:13" x14ac:dyDescent="0.25">
      <c r="D92" s="62">
        <v>395</v>
      </c>
      <c r="F92" s="90" t="s">
        <v>297</v>
      </c>
      <c r="G92" s="91" t="s">
        <v>298</v>
      </c>
      <c r="I92" s="90" t="s">
        <v>809</v>
      </c>
      <c r="J92" s="91" t="s">
        <v>810</v>
      </c>
      <c r="L92" s="90" t="s">
        <v>889</v>
      </c>
      <c r="M92" s="91" t="s">
        <v>1329</v>
      </c>
    </row>
    <row r="93" spans="4:13" x14ac:dyDescent="0.25">
      <c r="D93" s="62">
        <v>396</v>
      </c>
      <c r="F93" s="90" t="s">
        <v>421</v>
      </c>
      <c r="G93" s="91" t="s">
        <v>422</v>
      </c>
      <c r="I93" s="90" t="s">
        <v>342</v>
      </c>
      <c r="J93" s="91" t="s">
        <v>752</v>
      </c>
      <c r="L93" s="90" t="s">
        <v>232</v>
      </c>
      <c r="M93" s="91" t="s">
        <v>1106</v>
      </c>
    </row>
    <row r="94" spans="4:13" x14ac:dyDescent="0.25">
      <c r="D94" s="62">
        <v>397</v>
      </c>
      <c r="F94" s="90" t="s">
        <v>248</v>
      </c>
      <c r="G94" s="91" t="s">
        <v>249</v>
      </c>
      <c r="I94" s="90" t="s">
        <v>325</v>
      </c>
      <c r="J94" s="91" t="s">
        <v>621</v>
      </c>
      <c r="L94" s="90" t="s">
        <v>327</v>
      </c>
      <c r="M94" s="91" t="s">
        <v>1461</v>
      </c>
    </row>
    <row r="95" spans="4:13" x14ac:dyDescent="0.25">
      <c r="D95" s="62">
        <v>398</v>
      </c>
      <c r="F95" s="90" t="s">
        <v>504</v>
      </c>
      <c r="G95" s="91" t="s">
        <v>505</v>
      </c>
      <c r="I95" s="90" t="s">
        <v>311</v>
      </c>
      <c r="J95" s="91" t="s">
        <v>719</v>
      </c>
      <c r="L95" s="90" t="s">
        <v>325</v>
      </c>
      <c r="M95" s="91" t="s">
        <v>1543</v>
      </c>
    </row>
    <row r="96" spans="4:13" x14ac:dyDescent="0.25">
      <c r="D96" s="62">
        <v>399</v>
      </c>
      <c r="F96" s="90" t="s">
        <v>496</v>
      </c>
      <c r="G96" s="91" t="s">
        <v>497</v>
      </c>
      <c r="I96" s="90" t="s">
        <v>186</v>
      </c>
      <c r="J96" s="91" t="s">
        <v>717</v>
      </c>
      <c r="L96" s="90" t="s">
        <v>553</v>
      </c>
      <c r="M96" s="91" t="s">
        <v>1049</v>
      </c>
    </row>
    <row r="97" spans="4:13" x14ac:dyDescent="0.25">
      <c r="D97" s="62">
        <v>400</v>
      </c>
      <c r="F97" s="90" t="s">
        <v>316</v>
      </c>
      <c r="G97" s="91" t="s">
        <v>317</v>
      </c>
      <c r="I97" s="90" t="s">
        <v>272</v>
      </c>
      <c r="J97" s="91" t="s">
        <v>692</v>
      </c>
      <c r="L97" s="90" t="s">
        <v>575</v>
      </c>
      <c r="M97" s="91" t="s">
        <v>1084</v>
      </c>
    </row>
    <row r="98" spans="4:13" x14ac:dyDescent="0.25">
      <c r="D98" s="62">
        <v>410</v>
      </c>
      <c r="F98" s="90" t="s">
        <v>438</v>
      </c>
      <c r="G98" s="91" t="s">
        <v>439</v>
      </c>
      <c r="I98" s="90" t="s">
        <v>352</v>
      </c>
      <c r="J98" s="91" t="s">
        <v>1009</v>
      </c>
      <c r="L98" s="90" t="s">
        <v>1373</v>
      </c>
      <c r="M98" s="91" t="s">
        <v>1374</v>
      </c>
    </row>
    <row r="99" spans="4:13" x14ac:dyDescent="0.25">
      <c r="D99" s="62">
        <v>411</v>
      </c>
      <c r="F99" s="90" t="s">
        <v>452</v>
      </c>
      <c r="G99" s="91" t="s">
        <v>453</v>
      </c>
      <c r="I99" s="90" t="s">
        <v>208</v>
      </c>
      <c r="J99" s="91" t="s">
        <v>1020</v>
      </c>
      <c r="L99" s="90" t="s">
        <v>809</v>
      </c>
      <c r="M99" s="91" t="s">
        <v>1200</v>
      </c>
    </row>
    <row r="100" spans="4:13" x14ac:dyDescent="0.25">
      <c r="D100" s="62">
        <v>412</v>
      </c>
      <c r="F100" s="90" t="s">
        <v>244</v>
      </c>
      <c r="G100" s="91" t="s">
        <v>245</v>
      </c>
      <c r="I100" s="90" t="s">
        <v>798</v>
      </c>
      <c r="J100" s="91" t="s">
        <v>799</v>
      </c>
      <c r="L100" s="90" t="s">
        <v>282</v>
      </c>
      <c r="M100" s="91" t="s">
        <v>1164</v>
      </c>
    </row>
    <row r="101" spans="4:13" x14ac:dyDescent="0.25">
      <c r="D101" s="62">
        <v>413</v>
      </c>
      <c r="F101" s="90" t="s">
        <v>194</v>
      </c>
      <c r="G101" s="91" t="s">
        <v>195</v>
      </c>
      <c r="I101" s="90" t="s">
        <v>893</v>
      </c>
      <c r="J101" s="91" t="s">
        <v>894</v>
      </c>
      <c r="L101" s="90" t="s">
        <v>344</v>
      </c>
      <c r="M101" s="91" t="s">
        <v>1195</v>
      </c>
    </row>
    <row r="102" spans="4:13" x14ac:dyDescent="0.25">
      <c r="D102" s="62">
        <v>419</v>
      </c>
      <c r="F102" s="90" t="s">
        <v>409</v>
      </c>
      <c r="G102" s="91" t="s">
        <v>410</v>
      </c>
      <c r="I102" s="90" t="s">
        <v>573</v>
      </c>
      <c r="J102" s="91" t="s">
        <v>694</v>
      </c>
      <c r="L102" s="90" t="s">
        <v>1143</v>
      </c>
      <c r="M102" s="91" t="s">
        <v>810</v>
      </c>
    </row>
    <row r="103" spans="4:13" x14ac:dyDescent="0.25">
      <c r="D103" s="62">
        <v>420</v>
      </c>
      <c r="F103" s="90" t="s">
        <v>246</v>
      </c>
      <c r="G103" s="91" t="s">
        <v>247</v>
      </c>
      <c r="I103" s="90" t="s">
        <v>638</v>
      </c>
      <c r="J103" s="91" t="s">
        <v>639</v>
      </c>
      <c r="L103" s="90" t="s">
        <v>293</v>
      </c>
      <c r="M103" s="91" t="s">
        <v>1218</v>
      </c>
    </row>
    <row r="104" spans="4:13" x14ac:dyDescent="0.25">
      <c r="D104" s="62">
        <v>421</v>
      </c>
      <c r="F104" s="90" t="s">
        <v>537</v>
      </c>
      <c r="G104" s="91" t="s">
        <v>538</v>
      </c>
      <c r="I104" s="90" t="s">
        <v>774</v>
      </c>
      <c r="J104" s="91" t="s">
        <v>775</v>
      </c>
      <c r="L104" s="90" t="s">
        <v>1232</v>
      </c>
      <c r="M104" s="91" t="s">
        <v>1233</v>
      </c>
    </row>
    <row r="105" spans="4:13" x14ac:dyDescent="0.25">
      <c r="D105" s="62">
        <v>422</v>
      </c>
      <c r="F105" s="90" t="s">
        <v>547</v>
      </c>
      <c r="G105" s="91" t="s">
        <v>548</v>
      </c>
      <c r="I105" s="90" t="s">
        <v>108</v>
      </c>
      <c r="J105" s="91" t="s">
        <v>737</v>
      </c>
      <c r="L105" s="90" t="s">
        <v>1386</v>
      </c>
      <c r="M105" s="91" t="s">
        <v>1387</v>
      </c>
    </row>
    <row r="106" spans="4:13" x14ac:dyDescent="0.25">
      <c r="D106" s="62">
        <v>423</v>
      </c>
      <c r="F106" s="90" t="s">
        <v>270</v>
      </c>
      <c r="G106" s="91" t="s">
        <v>271</v>
      </c>
      <c r="I106" s="90" t="s">
        <v>309</v>
      </c>
      <c r="J106" s="91" t="s">
        <v>738</v>
      </c>
      <c r="L106" s="90" t="s">
        <v>1344</v>
      </c>
      <c r="M106" s="91" t="s">
        <v>1345</v>
      </c>
    </row>
    <row r="107" spans="4:13" x14ac:dyDescent="0.25">
      <c r="D107" s="62">
        <v>429</v>
      </c>
      <c r="F107" s="90" t="s">
        <v>305</v>
      </c>
      <c r="G107" s="91" t="s">
        <v>306</v>
      </c>
      <c r="I107" s="90" t="s">
        <v>291</v>
      </c>
      <c r="J107" s="91" t="s">
        <v>975</v>
      </c>
      <c r="L107" s="90" t="s">
        <v>1352</v>
      </c>
      <c r="M107" s="91" t="s">
        <v>1353</v>
      </c>
    </row>
    <row r="108" spans="4:13" x14ac:dyDescent="0.25">
      <c r="D108" s="62">
        <v>430</v>
      </c>
      <c r="F108" s="90" t="s">
        <v>490</v>
      </c>
      <c r="G108" s="91" t="s">
        <v>491</v>
      </c>
      <c r="I108" s="90" t="s">
        <v>872</v>
      </c>
      <c r="J108" s="91" t="s">
        <v>873</v>
      </c>
      <c r="L108" s="90" t="s">
        <v>1068</v>
      </c>
      <c r="M108" s="91" t="s">
        <v>1069</v>
      </c>
    </row>
    <row r="109" spans="4:13" x14ac:dyDescent="0.25">
      <c r="D109" s="62">
        <v>431</v>
      </c>
      <c r="F109" s="90" t="s">
        <v>629</v>
      </c>
      <c r="G109" s="91" t="s">
        <v>1563</v>
      </c>
      <c r="I109" s="90" t="s">
        <v>874</v>
      </c>
      <c r="J109" s="91" t="s">
        <v>875</v>
      </c>
      <c r="L109" s="90" t="s">
        <v>272</v>
      </c>
      <c r="M109" s="91" t="s">
        <v>1221</v>
      </c>
    </row>
    <row r="110" spans="4:13" x14ac:dyDescent="0.25">
      <c r="D110" s="62">
        <v>432</v>
      </c>
      <c r="F110" s="90" t="s">
        <v>436</v>
      </c>
      <c r="G110" s="91" t="s">
        <v>437</v>
      </c>
      <c r="I110" s="90" t="s">
        <v>696</v>
      </c>
      <c r="J110" s="91" t="s">
        <v>697</v>
      </c>
      <c r="L110" s="90" t="s">
        <v>198</v>
      </c>
      <c r="M110" s="91" t="s">
        <v>1096</v>
      </c>
    </row>
    <row r="111" spans="4:13" x14ac:dyDescent="0.25">
      <c r="D111" s="62">
        <v>433</v>
      </c>
      <c r="F111" s="90" t="s">
        <v>567</v>
      </c>
      <c r="G111" s="91" t="s">
        <v>568</v>
      </c>
      <c r="I111" s="90" t="s">
        <v>882</v>
      </c>
      <c r="J111" s="91" t="s">
        <v>883</v>
      </c>
      <c r="L111" s="90" t="s">
        <v>589</v>
      </c>
      <c r="M111" s="91" t="s">
        <v>1048</v>
      </c>
    </row>
    <row r="112" spans="4:13" x14ac:dyDescent="0.25">
      <c r="D112" s="62">
        <v>434</v>
      </c>
      <c r="F112" s="90" t="s">
        <v>262</v>
      </c>
      <c r="G112" s="91" t="s">
        <v>263</v>
      </c>
      <c r="I112" s="90" t="s">
        <v>849</v>
      </c>
      <c r="J112" s="91" t="s">
        <v>850</v>
      </c>
      <c r="L112" s="90" t="s">
        <v>514</v>
      </c>
      <c r="M112" s="91" t="s">
        <v>1081</v>
      </c>
    </row>
    <row r="113" spans="4:13" x14ac:dyDescent="0.25">
      <c r="D113" s="62">
        <v>439</v>
      </c>
      <c r="F113" s="90" t="s">
        <v>555</v>
      </c>
      <c r="G113" s="91" t="s">
        <v>556</v>
      </c>
      <c r="I113" s="90" t="s">
        <v>878</v>
      </c>
      <c r="J113" s="91" t="s">
        <v>879</v>
      </c>
      <c r="L113" s="90" t="s">
        <v>342</v>
      </c>
      <c r="M113" s="91" t="s">
        <v>1485</v>
      </c>
    </row>
    <row r="114" spans="4:13" x14ac:dyDescent="0.25">
      <c r="D114" s="62">
        <v>440</v>
      </c>
      <c r="F114" s="90" t="s">
        <v>411</v>
      </c>
      <c r="G114" s="91" t="s">
        <v>412</v>
      </c>
      <c r="I114" s="90" t="s">
        <v>518</v>
      </c>
      <c r="J114" s="91" t="s">
        <v>851</v>
      </c>
      <c r="L114" s="90" t="s">
        <v>1545</v>
      </c>
      <c r="M114" s="91" t="s">
        <v>1546</v>
      </c>
    </row>
    <row r="115" spans="4:13" x14ac:dyDescent="0.25">
      <c r="D115" s="62">
        <v>441</v>
      </c>
      <c r="F115" s="90" t="s">
        <v>192</v>
      </c>
      <c r="G115" s="91" t="s">
        <v>193</v>
      </c>
      <c r="I115" s="90" t="s">
        <v>800</v>
      </c>
      <c r="J115" s="91" t="s">
        <v>801</v>
      </c>
      <c r="L115" s="90" t="s">
        <v>1264</v>
      </c>
      <c r="M115" s="91" t="s">
        <v>1265</v>
      </c>
    </row>
    <row r="116" spans="4:13" x14ac:dyDescent="0.25">
      <c r="D116" s="62">
        <v>442</v>
      </c>
      <c r="F116" s="90" t="s">
        <v>423</v>
      </c>
      <c r="G116" s="91" t="s">
        <v>424</v>
      </c>
      <c r="I116" s="90" t="s">
        <v>356</v>
      </c>
      <c r="J116" s="91" t="s">
        <v>1031</v>
      </c>
      <c r="L116" s="90" t="s">
        <v>311</v>
      </c>
      <c r="M116" s="91" t="s">
        <v>1511</v>
      </c>
    </row>
    <row r="117" spans="4:13" x14ac:dyDescent="0.25">
      <c r="D117" s="62">
        <v>443</v>
      </c>
      <c r="F117" s="90" t="s">
        <v>216</v>
      </c>
      <c r="G117" s="91" t="s">
        <v>217</v>
      </c>
      <c r="I117" s="90" t="s">
        <v>649</v>
      </c>
      <c r="J117" s="91" t="s">
        <v>650</v>
      </c>
      <c r="L117" s="90" t="s">
        <v>108</v>
      </c>
      <c r="M117" s="91" t="s">
        <v>1092</v>
      </c>
    </row>
    <row r="118" spans="4:13" x14ac:dyDescent="0.25">
      <c r="D118" s="62">
        <v>444</v>
      </c>
      <c r="F118" s="90" t="s">
        <v>591</v>
      </c>
      <c r="G118" s="91" t="s">
        <v>592</v>
      </c>
      <c r="I118" s="90" t="s">
        <v>646</v>
      </c>
      <c r="J118" s="91" t="s">
        <v>647</v>
      </c>
      <c r="L118" s="90" t="s">
        <v>309</v>
      </c>
      <c r="M118" s="91" t="s">
        <v>1537</v>
      </c>
    </row>
    <row r="119" spans="4:13" x14ac:dyDescent="0.25">
      <c r="D119" s="62">
        <v>445</v>
      </c>
      <c r="F119" s="90" t="s">
        <v>236</v>
      </c>
      <c r="G119" s="91" t="s">
        <v>237</v>
      </c>
      <c r="I119" s="90" t="s">
        <v>644</v>
      </c>
      <c r="J119" s="91" t="s">
        <v>645</v>
      </c>
      <c r="L119" s="90" t="s">
        <v>959</v>
      </c>
      <c r="M119" s="91" t="s">
        <v>1361</v>
      </c>
    </row>
    <row r="120" spans="4:13" x14ac:dyDescent="0.25">
      <c r="D120" s="62">
        <v>446</v>
      </c>
      <c r="F120" s="90" t="s">
        <v>597</v>
      </c>
      <c r="G120" s="91" t="s">
        <v>598</v>
      </c>
      <c r="I120" s="90" t="s">
        <v>634</v>
      </c>
      <c r="J120" s="91" t="s">
        <v>635</v>
      </c>
      <c r="L120" s="90" t="s">
        <v>1505</v>
      </c>
      <c r="M120" s="91" t="s">
        <v>1506</v>
      </c>
    </row>
    <row r="121" spans="4:13" x14ac:dyDescent="0.25">
      <c r="D121" s="62">
        <v>449</v>
      </c>
      <c r="F121" s="90" t="s">
        <v>240</v>
      </c>
      <c r="G121" s="91" t="s">
        <v>241</v>
      </c>
      <c r="I121" s="90" t="s">
        <v>553</v>
      </c>
      <c r="J121" s="91" t="s">
        <v>655</v>
      </c>
      <c r="L121" s="90" t="s">
        <v>512</v>
      </c>
      <c r="M121" s="91" t="s">
        <v>1429</v>
      </c>
    </row>
    <row r="122" spans="4:13" x14ac:dyDescent="0.25">
      <c r="D122" s="62">
        <v>451</v>
      </c>
      <c r="F122" s="90" t="s">
        <v>87</v>
      </c>
      <c r="G122" s="91" t="s">
        <v>315</v>
      </c>
      <c r="I122" s="90" t="s">
        <v>492</v>
      </c>
      <c r="J122" s="91" t="s">
        <v>968</v>
      </c>
      <c r="L122" s="90" t="s">
        <v>1381</v>
      </c>
      <c r="M122" s="91" t="s">
        <v>1382</v>
      </c>
    </row>
    <row r="123" spans="4:13" x14ac:dyDescent="0.25">
      <c r="D123" s="62">
        <v>452</v>
      </c>
      <c r="F123" s="90" t="s">
        <v>488</v>
      </c>
      <c r="G123" s="91" t="s">
        <v>489</v>
      </c>
      <c r="I123" s="90" t="s">
        <v>196</v>
      </c>
      <c r="J123" s="91" t="s">
        <v>967</v>
      </c>
      <c r="L123" s="90" t="s">
        <v>573</v>
      </c>
      <c r="M123" s="91" t="s">
        <v>1266</v>
      </c>
    </row>
    <row r="124" spans="4:13" x14ac:dyDescent="0.25">
      <c r="D124" s="62">
        <v>453</v>
      </c>
      <c r="F124" s="90" t="s">
        <v>916</v>
      </c>
      <c r="G124" s="91" t="s">
        <v>1564</v>
      </c>
      <c r="I124" s="90" t="s">
        <v>331</v>
      </c>
      <c r="J124" s="91" t="s">
        <v>653</v>
      </c>
      <c r="L124" s="90" t="s">
        <v>696</v>
      </c>
      <c r="M124" s="91" t="s">
        <v>1311</v>
      </c>
    </row>
    <row r="125" spans="4:13" x14ac:dyDescent="0.25">
      <c r="D125" s="62">
        <v>454</v>
      </c>
      <c r="F125" s="90" t="s">
        <v>456</v>
      </c>
      <c r="G125" s="91" t="s">
        <v>457</v>
      </c>
      <c r="I125" s="90" t="s">
        <v>939</v>
      </c>
      <c r="J125" s="91" t="s">
        <v>940</v>
      </c>
      <c r="L125" s="90" t="s">
        <v>893</v>
      </c>
      <c r="M125" s="91" t="s">
        <v>1437</v>
      </c>
    </row>
    <row r="126" spans="4:13" x14ac:dyDescent="0.25">
      <c r="D126" s="62">
        <v>455</v>
      </c>
      <c r="F126" s="90" t="s">
        <v>610</v>
      </c>
      <c r="G126" s="91" t="s">
        <v>1566</v>
      </c>
      <c r="I126" s="90" t="s">
        <v>198</v>
      </c>
      <c r="J126" s="91" t="s">
        <v>632</v>
      </c>
      <c r="L126" s="90" t="s">
        <v>337</v>
      </c>
      <c r="M126" s="91" t="s">
        <v>1425</v>
      </c>
    </row>
    <row r="127" spans="4:13" x14ac:dyDescent="0.25">
      <c r="D127" s="62">
        <v>456</v>
      </c>
      <c r="F127" s="90" t="s">
        <v>529</v>
      </c>
      <c r="G127" s="91" t="s">
        <v>530</v>
      </c>
      <c r="I127" s="90" t="s">
        <v>516</v>
      </c>
      <c r="J127" s="91" t="s">
        <v>888</v>
      </c>
      <c r="L127" s="90" t="s">
        <v>625</v>
      </c>
      <c r="M127" s="91" t="s">
        <v>1528</v>
      </c>
    </row>
    <row r="128" spans="4:13" x14ac:dyDescent="0.25">
      <c r="D128" s="62">
        <v>450</v>
      </c>
      <c r="F128" s="90" t="s">
        <v>383</v>
      </c>
      <c r="G128" s="91" t="s">
        <v>384</v>
      </c>
      <c r="I128" s="90" t="s">
        <v>109</v>
      </c>
      <c r="J128" s="91" t="s">
        <v>608</v>
      </c>
      <c r="L128" s="90" t="s">
        <v>1267</v>
      </c>
      <c r="M128" s="91" t="s">
        <v>1268</v>
      </c>
    </row>
    <row r="129" spans="4:13" x14ac:dyDescent="0.25">
      <c r="D129" s="62">
        <v>457</v>
      </c>
      <c r="F129" s="90" t="s">
        <v>264</v>
      </c>
      <c r="G129" s="91" t="s">
        <v>265</v>
      </c>
      <c r="I129" s="90" t="s">
        <v>807</v>
      </c>
      <c r="J129" s="91" t="s">
        <v>808</v>
      </c>
      <c r="L129" s="90" t="s">
        <v>1384</v>
      </c>
      <c r="M129" s="91" t="s">
        <v>1385</v>
      </c>
    </row>
    <row r="130" spans="4:13" x14ac:dyDescent="0.25">
      <c r="D130" s="62">
        <v>459</v>
      </c>
      <c r="F130" s="90" t="s">
        <v>190</v>
      </c>
      <c r="G130" s="91" t="s">
        <v>191</v>
      </c>
      <c r="I130" s="90" t="s">
        <v>282</v>
      </c>
      <c r="J130" s="91" t="s">
        <v>831</v>
      </c>
      <c r="L130" s="90" t="s">
        <v>208</v>
      </c>
      <c r="M130" s="91" t="s">
        <v>1077</v>
      </c>
    </row>
    <row r="131" spans="4:13" x14ac:dyDescent="0.25">
      <c r="D131" s="62">
        <v>460</v>
      </c>
      <c r="F131" s="90" t="s">
        <v>274</v>
      </c>
      <c r="G131" s="91" t="s">
        <v>275</v>
      </c>
      <c r="I131" s="90" t="s">
        <v>834</v>
      </c>
      <c r="J131" s="91" t="s">
        <v>835</v>
      </c>
      <c r="L131" s="90" t="s">
        <v>1483</v>
      </c>
      <c r="M131" s="91" t="s">
        <v>1484</v>
      </c>
    </row>
    <row r="132" spans="4:13" x14ac:dyDescent="0.25">
      <c r="D132" s="62">
        <v>461</v>
      </c>
      <c r="F132" s="90" t="s">
        <v>387</v>
      </c>
      <c r="G132" s="91" t="s">
        <v>388</v>
      </c>
      <c r="I132" s="90" t="s">
        <v>840</v>
      </c>
      <c r="J132" s="91" t="s">
        <v>841</v>
      </c>
      <c r="L132" s="90" t="s">
        <v>1455</v>
      </c>
      <c r="M132" s="91" t="s">
        <v>1456</v>
      </c>
    </row>
    <row r="133" spans="4:13" x14ac:dyDescent="0.25">
      <c r="D133" s="62">
        <v>462</v>
      </c>
      <c r="F133" s="90" t="s">
        <v>385</v>
      </c>
      <c r="G133" s="91" t="s">
        <v>386</v>
      </c>
      <c r="I133" s="90" t="s">
        <v>832</v>
      </c>
      <c r="J133" s="91" t="s">
        <v>833</v>
      </c>
      <c r="L133" s="90" t="s">
        <v>1433</v>
      </c>
      <c r="M133" s="91" t="s">
        <v>1434</v>
      </c>
    </row>
    <row r="134" spans="4:13" x14ac:dyDescent="0.25">
      <c r="D134" s="62">
        <v>463</v>
      </c>
      <c r="F134" s="90" t="s">
        <v>266</v>
      </c>
      <c r="G134" s="91" t="s">
        <v>267</v>
      </c>
      <c r="I134" s="90" t="s">
        <v>836</v>
      </c>
      <c r="J134" s="91" t="s">
        <v>837</v>
      </c>
      <c r="L134" s="90" t="s">
        <v>800</v>
      </c>
      <c r="M134" s="91" t="s">
        <v>1107</v>
      </c>
    </row>
    <row r="135" spans="4:13" x14ac:dyDescent="0.25">
      <c r="D135" s="62">
        <v>464</v>
      </c>
      <c r="F135" s="90" t="s">
        <v>396</v>
      </c>
      <c r="G135" s="91" t="s">
        <v>397</v>
      </c>
      <c r="I135" s="90" t="s">
        <v>838</v>
      </c>
      <c r="J135" s="91" t="s">
        <v>839</v>
      </c>
      <c r="L135" s="90" t="s">
        <v>516</v>
      </c>
      <c r="M135" s="91" t="s">
        <v>1481</v>
      </c>
    </row>
    <row r="136" spans="4:13" x14ac:dyDescent="0.25">
      <c r="D136" s="62">
        <v>465</v>
      </c>
      <c r="F136" s="90" t="s">
        <v>94</v>
      </c>
      <c r="G136" s="91" t="s">
        <v>429</v>
      </c>
      <c r="I136" s="90" t="s">
        <v>486</v>
      </c>
      <c r="J136" s="91" t="s">
        <v>922</v>
      </c>
      <c r="L136" s="90" t="s">
        <v>649</v>
      </c>
      <c r="M136" s="91" t="s">
        <v>1269</v>
      </c>
    </row>
    <row r="137" spans="4:13" x14ac:dyDescent="0.25">
      <c r="D137" s="62">
        <v>469</v>
      </c>
      <c r="F137" s="90" t="s">
        <v>464</v>
      </c>
      <c r="G137" s="91" t="s">
        <v>465</v>
      </c>
      <c r="I137" s="90" t="s">
        <v>948</v>
      </c>
      <c r="J137" s="91" t="s">
        <v>949</v>
      </c>
      <c r="L137" s="90" t="s">
        <v>1507</v>
      </c>
      <c r="M137" s="91" t="s">
        <v>1508</v>
      </c>
    </row>
    <row r="138" spans="4:13" x14ac:dyDescent="0.25">
      <c r="D138" s="62">
        <v>470</v>
      </c>
      <c r="F138" s="90" t="s">
        <v>571</v>
      </c>
      <c r="G138" s="91" t="s">
        <v>572</v>
      </c>
      <c r="I138" s="90" t="s">
        <v>709</v>
      </c>
      <c r="J138" s="91" t="s">
        <v>710</v>
      </c>
      <c r="L138" s="90" t="s">
        <v>196</v>
      </c>
      <c r="M138" s="91" t="s">
        <v>1249</v>
      </c>
    </row>
    <row r="139" spans="4:13" x14ac:dyDescent="0.25">
      <c r="D139" s="62">
        <v>471</v>
      </c>
      <c r="F139" s="90" t="s">
        <v>301</v>
      </c>
      <c r="G139" s="91" t="s">
        <v>302</v>
      </c>
      <c r="I139" s="90" t="s">
        <v>783</v>
      </c>
      <c r="J139" s="91" t="s">
        <v>784</v>
      </c>
      <c r="L139" s="90" t="s">
        <v>518</v>
      </c>
      <c r="M139" s="91" t="s">
        <v>1312</v>
      </c>
    </row>
    <row r="140" spans="4:13" x14ac:dyDescent="0.25">
      <c r="D140" s="62">
        <v>472</v>
      </c>
      <c r="F140" s="90" t="s">
        <v>430</v>
      </c>
      <c r="G140" s="91" t="s">
        <v>431</v>
      </c>
      <c r="I140" s="90" t="s">
        <v>852</v>
      </c>
      <c r="J140" s="91" t="s">
        <v>853</v>
      </c>
      <c r="L140" s="90" t="s">
        <v>1445</v>
      </c>
      <c r="M140" s="91" t="s">
        <v>1446</v>
      </c>
    </row>
    <row r="141" spans="4:13" x14ac:dyDescent="0.25">
      <c r="D141" s="62">
        <v>473</v>
      </c>
      <c r="F141" s="90" t="s">
        <v>354</v>
      </c>
      <c r="G141" s="91" t="s">
        <v>355</v>
      </c>
      <c r="I141" s="90" t="s">
        <v>246</v>
      </c>
      <c r="J141" s="91" t="s">
        <v>685</v>
      </c>
      <c r="L141" s="90" t="s">
        <v>636</v>
      </c>
      <c r="M141" s="91" t="s">
        <v>1104</v>
      </c>
    </row>
    <row r="142" spans="4:13" x14ac:dyDescent="0.25">
      <c r="D142" s="62">
        <v>474</v>
      </c>
      <c r="F142" s="90" t="s">
        <v>506</v>
      </c>
      <c r="G142" s="91" t="s">
        <v>507</v>
      </c>
      <c r="I142" s="90" t="s">
        <v>537</v>
      </c>
      <c r="J142" s="91" t="s">
        <v>682</v>
      </c>
      <c r="L142" s="90" t="s">
        <v>492</v>
      </c>
      <c r="M142" s="91" t="s">
        <v>1430</v>
      </c>
    </row>
    <row r="143" spans="4:13" x14ac:dyDescent="0.25">
      <c r="D143" s="62">
        <v>475</v>
      </c>
      <c r="F143" s="90" t="s">
        <v>458</v>
      </c>
      <c r="G143" s="91" t="s">
        <v>459</v>
      </c>
      <c r="I143" s="90" t="s">
        <v>969</v>
      </c>
      <c r="J143" s="91" t="s">
        <v>970</v>
      </c>
      <c r="L143" s="90" t="s">
        <v>1377</v>
      </c>
      <c r="M143" s="91" t="s">
        <v>1378</v>
      </c>
    </row>
    <row r="144" spans="4:13" x14ac:dyDescent="0.25">
      <c r="D144" s="62">
        <v>476</v>
      </c>
      <c r="F144" s="90" t="s">
        <v>405</v>
      </c>
      <c r="G144" s="91" t="s">
        <v>406</v>
      </c>
      <c r="I144" s="90" t="s">
        <v>683</v>
      </c>
      <c r="J144" s="91" t="s">
        <v>684</v>
      </c>
      <c r="L144" s="90" t="s">
        <v>1141</v>
      </c>
      <c r="M144" s="91" t="s">
        <v>1142</v>
      </c>
    </row>
    <row r="145" spans="4:13" x14ac:dyDescent="0.25">
      <c r="D145" s="62">
        <v>477</v>
      </c>
      <c r="F145" s="90" t="s">
        <v>92</v>
      </c>
      <c r="G145" s="91" t="s">
        <v>362</v>
      </c>
      <c r="I145" s="90" t="s">
        <v>248</v>
      </c>
      <c r="J145" s="91" t="s">
        <v>679</v>
      </c>
      <c r="L145" s="90" t="s">
        <v>805</v>
      </c>
      <c r="M145" s="91" t="s">
        <v>1248</v>
      </c>
    </row>
    <row r="146" spans="4:13" x14ac:dyDescent="0.25">
      <c r="D146" s="62">
        <v>478</v>
      </c>
      <c r="F146" s="90" t="s">
        <v>226</v>
      </c>
      <c r="G146" s="91" t="s">
        <v>227</v>
      </c>
      <c r="I146" s="90" t="s">
        <v>629</v>
      </c>
      <c r="J146" s="91" t="s">
        <v>630</v>
      </c>
      <c r="L146" s="90" t="s">
        <v>454</v>
      </c>
      <c r="M146" s="91" t="s">
        <v>1166</v>
      </c>
    </row>
    <row r="147" spans="4:13" x14ac:dyDescent="0.25">
      <c r="D147" s="62">
        <v>479</v>
      </c>
      <c r="F147" s="90" t="s">
        <v>369</v>
      </c>
      <c r="G147" s="91" t="s">
        <v>370</v>
      </c>
      <c r="I147" s="90" t="s">
        <v>547</v>
      </c>
      <c r="J147" s="91" t="s">
        <v>999</v>
      </c>
      <c r="L147" s="90" t="s">
        <v>1413</v>
      </c>
      <c r="M147" s="91" t="s">
        <v>1414</v>
      </c>
    </row>
    <row r="148" spans="4:13" x14ac:dyDescent="0.25">
      <c r="D148" s="62">
        <v>480</v>
      </c>
      <c r="F148" s="90" t="s">
        <v>91</v>
      </c>
      <c r="G148" s="91" t="s">
        <v>536</v>
      </c>
      <c r="I148" s="90" t="s">
        <v>504</v>
      </c>
      <c r="J148" s="91" t="s">
        <v>707</v>
      </c>
      <c r="L148" s="90" t="s">
        <v>1210</v>
      </c>
      <c r="M148" s="91" t="s">
        <v>1211</v>
      </c>
    </row>
    <row r="149" spans="4:13" x14ac:dyDescent="0.25">
      <c r="D149" s="62">
        <v>481</v>
      </c>
      <c r="F149" s="90" t="s">
        <v>484</v>
      </c>
      <c r="G149" s="91" t="s">
        <v>485</v>
      </c>
      <c r="I149" s="90" t="s">
        <v>194</v>
      </c>
      <c r="J149" s="91" t="s">
        <v>722</v>
      </c>
      <c r="L149" s="90" t="s">
        <v>842</v>
      </c>
      <c r="M149" s="91" t="s">
        <v>1208</v>
      </c>
    </row>
    <row r="150" spans="4:13" x14ac:dyDescent="0.25">
      <c r="D150" s="62">
        <v>482</v>
      </c>
      <c r="F150" s="90" t="s">
        <v>89</v>
      </c>
      <c r="G150" s="91" t="s">
        <v>318</v>
      </c>
      <c r="I150" s="90" t="s">
        <v>971</v>
      </c>
      <c r="J150" s="91" t="s">
        <v>972</v>
      </c>
      <c r="L150" s="90" t="s">
        <v>1243</v>
      </c>
      <c r="M150" s="91" t="s">
        <v>1244</v>
      </c>
    </row>
    <row r="151" spans="4:13" x14ac:dyDescent="0.25">
      <c r="D151" s="62">
        <v>483</v>
      </c>
      <c r="F151" s="90" t="s">
        <v>474</v>
      </c>
      <c r="G151" s="91" t="s">
        <v>475</v>
      </c>
      <c r="I151" s="90" t="s">
        <v>973</v>
      </c>
      <c r="J151" s="91" t="s">
        <v>974</v>
      </c>
      <c r="L151" s="90" t="s">
        <v>500</v>
      </c>
      <c r="M151" s="91" t="s">
        <v>1314</v>
      </c>
    </row>
    <row r="152" spans="4:13" x14ac:dyDescent="0.25">
      <c r="D152" s="62">
        <v>484</v>
      </c>
      <c r="F152" s="90" t="s">
        <v>413</v>
      </c>
      <c r="G152" s="91" t="s">
        <v>414</v>
      </c>
      <c r="I152" s="90" t="s">
        <v>813</v>
      </c>
      <c r="J152" s="91" t="s">
        <v>814</v>
      </c>
      <c r="L152" s="90" t="s">
        <v>629</v>
      </c>
      <c r="M152" s="91" t="s">
        <v>1565</v>
      </c>
    </row>
    <row r="153" spans="4:13" x14ac:dyDescent="0.25">
      <c r="D153" s="62">
        <v>485</v>
      </c>
      <c r="F153" s="90" t="s">
        <v>460</v>
      </c>
      <c r="G153" s="91" t="s">
        <v>461</v>
      </c>
      <c r="I153" s="90" t="s">
        <v>500</v>
      </c>
      <c r="J153" s="91" t="s">
        <v>721</v>
      </c>
      <c r="L153" s="90" t="s">
        <v>524</v>
      </c>
      <c r="M153" s="91" t="s">
        <v>1520</v>
      </c>
    </row>
    <row r="154" spans="4:13" x14ac:dyDescent="0.25">
      <c r="D154" s="62">
        <v>489</v>
      </c>
      <c r="F154" s="90" t="s">
        <v>250</v>
      </c>
      <c r="G154" s="91" t="s">
        <v>251</v>
      </c>
      <c r="I154" s="90" t="s">
        <v>927</v>
      </c>
      <c r="J154" s="91" t="s">
        <v>928</v>
      </c>
      <c r="L154" s="90" t="s">
        <v>537</v>
      </c>
      <c r="M154" s="91" t="s">
        <v>1172</v>
      </c>
    </row>
    <row r="155" spans="4:13" x14ac:dyDescent="0.25">
      <c r="D155" s="62">
        <v>490</v>
      </c>
      <c r="F155" s="90" t="s">
        <v>512</v>
      </c>
      <c r="G155" s="91" t="s">
        <v>513</v>
      </c>
      <c r="I155" s="90" t="s">
        <v>765</v>
      </c>
      <c r="J155" s="91" t="s">
        <v>766</v>
      </c>
      <c r="L155" s="90" t="s">
        <v>1467</v>
      </c>
      <c r="M155" s="91" t="s">
        <v>1468</v>
      </c>
    </row>
    <row r="156" spans="4:13" x14ac:dyDescent="0.25">
      <c r="D156" s="62">
        <v>491</v>
      </c>
      <c r="F156" s="90" t="s">
        <v>186</v>
      </c>
      <c r="G156" s="91" t="s">
        <v>187</v>
      </c>
      <c r="I156" s="90" t="s">
        <v>762</v>
      </c>
      <c r="J156" s="91" t="s">
        <v>763</v>
      </c>
      <c r="L156" s="90" t="s">
        <v>305</v>
      </c>
      <c r="M156" s="91" t="s">
        <v>1242</v>
      </c>
    </row>
    <row r="157" spans="4:13" x14ac:dyDescent="0.25">
      <c r="D157" s="62">
        <v>492</v>
      </c>
      <c r="F157" s="90" t="s">
        <v>579</v>
      </c>
      <c r="G157" s="91" t="s">
        <v>580</v>
      </c>
      <c r="I157" s="90" t="s">
        <v>925</v>
      </c>
      <c r="J157" s="91" t="s">
        <v>926</v>
      </c>
      <c r="L157" s="90" t="s">
        <v>248</v>
      </c>
      <c r="M157" s="91" t="s">
        <v>1133</v>
      </c>
    </row>
    <row r="158" spans="4:13" x14ac:dyDescent="0.25">
      <c r="D158" s="62">
        <v>493</v>
      </c>
      <c r="F158" s="90" t="s">
        <v>500</v>
      </c>
      <c r="G158" s="91" t="s">
        <v>501</v>
      </c>
      <c r="I158" s="90" t="s">
        <v>524</v>
      </c>
      <c r="J158" s="91" t="s">
        <v>764</v>
      </c>
      <c r="L158" s="90" t="s">
        <v>683</v>
      </c>
      <c r="M158" s="91" t="s">
        <v>1239</v>
      </c>
    </row>
    <row r="159" spans="4:13" x14ac:dyDescent="0.25">
      <c r="D159" s="62">
        <v>494</v>
      </c>
      <c r="F159" s="90" t="s">
        <v>583</v>
      </c>
      <c r="G159" s="91" t="s">
        <v>584</v>
      </c>
      <c r="I159" s="90" t="s">
        <v>767</v>
      </c>
      <c r="J159" s="91" t="s">
        <v>768</v>
      </c>
      <c r="L159" s="90" t="s">
        <v>1309</v>
      </c>
      <c r="M159" s="91" t="s">
        <v>1310</v>
      </c>
    </row>
    <row r="160" spans="4:13" x14ac:dyDescent="0.25">
      <c r="D160" s="62">
        <v>495</v>
      </c>
      <c r="F160" s="90" t="s">
        <v>389</v>
      </c>
      <c r="G160" s="91" t="s">
        <v>390</v>
      </c>
      <c r="I160" s="90" t="s">
        <v>933</v>
      </c>
      <c r="J160" s="91" t="s">
        <v>934</v>
      </c>
      <c r="L160" s="90" t="s">
        <v>680</v>
      </c>
      <c r="M160" s="91" t="s">
        <v>1240</v>
      </c>
    </row>
    <row r="161" spans="4:13" x14ac:dyDescent="0.25">
      <c r="D161" s="62">
        <v>496</v>
      </c>
      <c r="F161" s="90" t="s">
        <v>549</v>
      </c>
      <c r="G161" s="91" t="s">
        <v>550</v>
      </c>
      <c r="I161" s="90" t="s">
        <v>929</v>
      </c>
      <c r="J161" s="91" t="s">
        <v>930</v>
      </c>
      <c r="L161" s="90" t="s">
        <v>504</v>
      </c>
      <c r="M161" s="91" t="s">
        <v>707</v>
      </c>
    </row>
    <row r="162" spans="4:13" x14ac:dyDescent="0.25">
      <c r="D162" s="62">
        <v>497</v>
      </c>
      <c r="F162" s="90" t="s">
        <v>415</v>
      </c>
      <c r="G162" s="91" t="s">
        <v>416</v>
      </c>
      <c r="I162" s="90" t="s">
        <v>549</v>
      </c>
      <c r="J162" s="91" t="s">
        <v>706</v>
      </c>
      <c r="L162" s="90" t="s">
        <v>1336</v>
      </c>
      <c r="M162" s="91" t="s">
        <v>1337</v>
      </c>
    </row>
    <row r="163" spans="4:13" x14ac:dyDescent="0.25">
      <c r="D163" s="62">
        <v>498</v>
      </c>
      <c r="F163" s="90" t="s">
        <v>599</v>
      </c>
      <c r="G163" s="91" t="s">
        <v>600</v>
      </c>
      <c r="I163" s="90" t="s">
        <v>703</v>
      </c>
      <c r="J163" s="91" t="s">
        <v>704</v>
      </c>
      <c r="L163" s="90" t="s">
        <v>194</v>
      </c>
      <c r="M163" s="91" t="s">
        <v>722</v>
      </c>
    </row>
    <row r="164" spans="4:13" x14ac:dyDescent="0.25">
      <c r="D164" s="62">
        <v>499</v>
      </c>
      <c r="F164" s="90" t="s">
        <v>585</v>
      </c>
      <c r="G164" s="91" t="s">
        <v>586</v>
      </c>
      <c r="I164" s="90" t="s">
        <v>701</v>
      </c>
      <c r="J164" s="91" t="s">
        <v>702</v>
      </c>
      <c r="L164" s="90" t="s">
        <v>1521</v>
      </c>
      <c r="M164" s="91" t="s">
        <v>1522</v>
      </c>
    </row>
    <row r="165" spans="4:13" x14ac:dyDescent="0.25">
      <c r="D165" s="62">
        <v>500</v>
      </c>
      <c r="F165" s="90" t="s">
        <v>398</v>
      </c>
      <c r="G165" s="91" t="s">
        <v>399</v>
      </c>
      <c r="I165" s="90" t="s">
        <v>498</v>
      </c>
      <c r="J165" s="91" t="s">
        <v>690</v>
      </c>
      <c r="L165" s="90" t="s">
        <v>765</v>
      </c>
      <c r="M165" s="91" t="s">
        <v>1523</v>
      </c>
    </row>
    <row r="166" spans="4:13" x14ac:dyDescent="0.25">
      <c r="D166" s="62">
        <v>510</v>
      </c>
      <c r="F166" s="90" t="s">
        <v>534</v>
      </c>
      <c r="G166" s="91" t="s">
        <v>535</v>
      </c>
      <c r="I166" s="90" t="s">
        <v>680</v>
      </c>
      <c r="J166" s="91" t="s">
        <v>681</v>
      </c>
      <c r="L166" s="90" t="s">
        <v>244</v>
      </c>
      <c r="M166" s="91" t="s">
        <v>1502</v>
      </c>
    </row>
    <row r="167" spans="4:13" x14ac:dyDescent="0.25">
      <c r="D167" s="62">
        <v>511</v>
      </c>
      <c r="F167" s="90" t="s">
        <v>307</v>
      </c>
      <c r="G167" s="91" t="s">
        <v>308</v>
      </c>
      <c r="I167" s="90" t="s">
        <v>903</v>
      </c>
      <c r="J167" s="91" t="s">
        <v>904</v>
      </c>
      <c r="L167" s="90" t="s">
        <v>547</v>
      </c>
      <c r="M167" s="91" t="s">
        <v>1245</v>
      </c>
    </row>
    <row r="168" spans="4:13" x14ac:dyDescent="0.25">
      <c r="D168" s="62">
        <v>512</v>
      </c>
      <c r="F168" s="90" t="s">
        <v>478</v>
      </c>
      <c r="G168" s="91" t="s">
        <v>479</v>
      </c>
      <c r="I168" s="90" t="s">
        <v>236</v>
      </c>
      <c r="J168" s="91" t="s">
        <v>624</v>
      </c>
      <c r="L168" s="90" t="s">
        <v>1356</v>
      </c>
      <c r="M168" s="91" t="s">
        <v>1357</v>
      </c>
    </row>
    <row r="169" spans="4:13" x14ac:dyDescent="0.25">
      <c r="D169" s="62">
        <v>519</v>
      </c>
      <c r="F169" s="90" t="s">
        <v>350</v>
      </c>
      <c r="G169" s="91" t="s">
        <v>351</v>
      </c>
      <c r="I169" s="90" t="s">
        <v>436</v>
      </c>
      <c r="J169" s="91" t="s">
        <v>978</v>
      </c>
      <c r="L169" s="90" t="s">
        <v>903</v>
      </c>
      <c r="M169" s="91" t="s">
        <v>1227</v>
      </c>
    </row>
    <row r="170" spans="4:13" x14ac:dyDescent="0.25">
      <c r="D170" s="62">
        <v>520</v>
      </c>
      <c r="F170" s="90" t="s">
        <v>440</v>
      </c>
      <c r="G170" s="91" t="s">
        <v>441</v>
      </c>
      <c r="I170" s="90" t="s">
        <v>911</v>
      </c>
      <c r="J170" s="91" t="s">
        <v>912</v>
      </c>
      <c r="L170" s="90" t="s">
        <v>1411</v>
      </c>
      <c r="M170" s="91" t="s">
        <v>1412</v>
      </c>
    </row>
    <row r="171" spans="4:13" x14ac:dyDescent="0.25">
      <c r="D171" s="62">
        <v>521</v>
      </c>
      <c r="F171" s="90" t="s">
        <v>577</v>
      </c>
      <c r="G171" s="91" t="s">
        <v>578</v>
      </c>
      <c r="I171" s="90" t="s">
        <v>216</v>
      </c>
      <c r="J171" s="91" t="s">
        <v>651</v>
      </c>
      <c r="L171" s="90" t="s">
        <v>1401</v>
      </c>
      <c r="M171" s="91" t="s">
        <v>1402</v>
      </c>
    </row>
    <row r="172" spans="4:13" x14ac:dyDescent="0.25">
      <c r="D172" s="62">
        <v>522</v>
      </c>
      <c r="F172" s="90" t="s">
        <v>593</v>
      </c>
      <c r="G172" s="91" t="s">
        <v>594</v>
      </c>
      <c r="I172" s="90" t="s">
        <v>262</v>
      </c>
      <c r="J172" s="91" t="s">
        <v>796</v>
      </c>
      <c r="L172" s="90" t="s">
        <v>961</v>
      </c>
      <c r="M172" s="91" t="s">
        <v>1362</v>
      </c>
    </row>
    <row r="173" spans="4:13" x14ac:dyDescent="0.25">
      <c r="D173" s="62">
        <v>523</v>
      </c>
      <c r="F173" s="90" t="s">
        <v>543</v>
      </c>
      <c r="G173" s="91" t="s">
        <v>544</v>
      </c>
      <c r="I173" s="90" t="s">
        <v>555</v>
      </c>
      <c r="J173" s="91" t="s">
        <v>720</v>
      </c>
      <c r="L173" s="90" t="s">
        <v>216</v>
      </c>
      <c r="M173" s="91" t="s">
        <v>1462</v>
      </c>
    </row>
    <row r="174" spans="4:13" x14ac:dyDescent="0.25">
      <c r="D174" s="62">
        <v>524</v>
      </c>
      <c r="F174" s="90" t="s">
        <v>432</v>
      </c>
      <c r="G174" s="91" t="s">
        <v>433</v>
      </c>
      <c r="I174" s="90" t="s">
        <v>220</v>
      </c>
      <c r="J174" s="91" t="s">
        <v>654</v>
      </c>
      <c r="L174" s="90" t="s">
        <v>436</v>
      </c>
      <c r="M174" s="91" t="s">
        <v>1270</v>
      </c>
    </row>
    <row r="175" spans="4:13" x14ac:dyDescent="0.25">
      <c r="D175" s="62">
        <v>525</v>
      </c>
      <c r="F175" s="90" t="s">
        <v>214</v>
      </c>
      <c r="G175" s="91" t="s">
        <v>215</v>
      </c>
      <c r="I175" s="90" t="s">
        <v>434</v>
      </c>
      <c r="J175" s="91" t="s">
        <v>705</v>
      </c>
      <c r="L175" s="90" t="s">
        <v>663</v>
      </c>
      <c r="M175" s="91" t="s">
        <v>1547</v>
      </c>
    </row>
    <row r="176" spans="4:13" x14ac:dyDescent="0.25">
      <c r="D176" s="62">
        <v>526</v>
      </c>
      <c r="F176" s="90" t="s">
        <v>520</v>
      </c>
      <c r="G176" s="91" t="s">
        <v>521</v>
      </c>
      <c r="I176" s="90" t="s">
        <v>567</v>
      </c>
      <c r="J176" s="91" t="s">
        <v>1567</v>
      </c>
      <c r="L176" s="90" t="s">
        <v>262</v>
      </c>
      <c r="M176" s="91" t="s">
        <v>1526</v>
      </c>
    </row>
    <row r="177" spans="4:13" x14ac:dyDescent="0.25">
      <c r="D177" s="62">
        <v>527</v>
      </c>
      <c r="F177" s="90" t="s">
        <v>88</v>
      </c>
      <c r="G177" s="91" t="s">
        <v>404</v>
      </c>
      <c r="I177" s="90" t="s">
        <v>107</v>
      </c>
      <c r="J177" s="94" t="s">
        <v>1569</v>
      </c>
      <c r="L177" s="90" t="s">
        <v>555</v>
      </c>
      <c r="M177" s="91" t="s">
        <v>1101</v>
      </c>
    </row>
    <row r="178" spans="4:13" x14ac:dyDescent="0.25">
      <c r="D178" s="62">
        <v>529</v>
      </c>
      <c r="F178" s="90" t="s">
        <v>551</v>
      </c>
      <c r="G178" s="91" t="s">
        <v>552</v>
      </c>
      <c r="I178" s="90" t="s">
        <v>1011</v>
      </c>
      <c r="J178" s="91" t="s">
        <v>1012</v>
      </c>
      <c r="L178" s="90" t="s">
        <v>597</v>
      </c>
      <c r="M178" s="91" t="s">
        <v>1110</v>
      </c>
    </row>
    <row r="179" spans="4:13" x14ac:dyDescent="0.25">
      <c r="D179" s="62">
        <v>530</v>
      </c>
      <c r="F179" s="90" t="s">
        <v>106</v>
      </c>
      <c r="G179" s="91" t="s">
        <v>284</v>
      </c>
      <c r="I179" s="90" t="s">
        <v>597</v>
      </c>
      <c r="J179" s="91" t="s">
        <v>618</v>
      </c>
      <c r="L179" s="90" t="s">
        <v>1271</v>
      </c>
      <c r="M179" s="91" t="s">
        <v>1272</v>
      </c>
    </row>
    <row r="180" spans="4:13" x14ac:dyDescent="0.25">
      <c r="D180" s="62">
        <v>531</v>
      </c>
      <c r="F180" s="90" t="s">
        <v>327</v>
      </c>
      <c r="G180" s="91" t="s">
        <v>328</v>
      </c>
      <c r="I180" s="90" t="s">
        <v>394</v>
      </c>
      <c r="J180" s="91" t="s">
        <v>998</v>
      </c>
      <c r="L180" s="90" t="s">
        <v>192</v>
      </c>
      <c r="M180" s="91" t="s">
        <v>1074</v>
      </c>
    </row>
    <row r="181" spans="4:13" x14ac:dyDescent="0.25">
      <c r="D181" s="62">
        <v>532</v>
      </c>
      <c r="F181" s="90" t="s">
        <v>242</v>
      </c>
      <c r="G181" s="91" t="s">
        <v>243</v>
      </c>
      <c r="I181" s="90" t="s">
        <v>192</v>
      </c>
      <c r="J181" s="91" t="s">
        <v>657</v>
      </c>
      <c r="L181" s="90" t="s">
        <v>411</v>
      </c>
      <c r="M181" s="91" t="s">
        <v>1570</v>
      </c>
    </row>
    <row r="182" spans="4:13" x14ac:dyDescent="0.25">
      <c r="D182" s="62">
        <v>533</v>
      </c>
      <c r="F182" s="90" t="s">
        <v>363</v>
      </c>
      <c r="G182" s="91" t="s">
        <v>364</v>
      </c>
      <c r="I182" s="90" t="s">
        <v>305</v>
      </c>
      <c r="J182" s="91" t="s">
        <v>656</v>
      </c>
      <c r="L182" s="90" t="s">
        <v>1115</v>
      </c>
      <c r="M182" s="91" t="s">
        <v>1116</v>
      </c>
    </row>
    <row r="183" spans="4:13" x14ac:dyDescent="0.25">
      <c r="D183" s="62">
        <v>534</v>
      </c>
      <c r="F183" s="90" t="s">
        <v>446</v>
      </c>
      <c r="G183" s="91" t="s">
        <v>447</v>
      </c>
      <c r="I183" s="90" t="s">
        <v>244</v>
      </c>
      <c r="J183" s="91" t="s">
        <v>665</v>
      </c>
      <c r="L183" s="90" t="s">
        <v>1113</v>
      </c>
      <c r="M183" s="91" t="s">
        <v>1114</v>
      </c>
    </row>
    <row r="184" spans="4:13" x14ac:dyDescent="0.25">
      <c r="D184" s="62">
        <v>535</v>
      </c>
      <c r="F184" s="90" t="s">
        <v>448</v>
      </c>
      <c r="G184" s="91" t="s">
        <v>449</v>
      </c>
      <c r="I184" s="90" t="s">
        <v>661</v>
      </c>
      <c r="J184" s="91" t="s">
        <v>662</v>
      </c>
      <c r="L184" s="90" t="s">
        <v>1097</v>
      </c>
      <c r="M184" s="91" t="s">
        <v>1098</v>
      </c>
    </row>
    <row r="185" spans="4:13" x14ac:dyDescent="0.25">
      <c r="D185" s="62">
        <v>536</v>
      </c>
      <c r="F185" s="90" t="s">
        <v>466</v>
      </c>
      <c r="G185" s="91" t="s">
        <v>467</v>
      </c>
      <c r="I185" s="90" t="s">
        <v>411</v>
      </c>
      <c r="J185" s="91" t="s">
        <v>726</v>
      </c>
      <c r="L185" s="90" t="s">
        <v>1474</v>
      </c>
      <c r="M185" s="91" t="s">
        <v>1475</v>
      </c>
    </row>
    <row r="186" spans="4:13" x14ac:dyDescent="0.25">
      <c r="D186" s="62">
        <v>537</v>
      </c>
      <c r="F186" s="90" t="s">
        <v>417</v>
      </c>
      <c r="G186" s="91" t="s">
        <v>418</v>
      </c>
      <c r="I186" s="90" t="s">
        <v>675</v>
      </c>
      <c r="J186" s="91" t="s">
        <v>676</v>
      </c>
      <c r="L186" s="90" t="s">
        <v>236</v>
      </c>
      <c r="M186" s="91" t="s">
        <v>1058</v>
      </c>
    </row>
    <row r="187" spans="4:13" x14ac:dyDescent="0.25">
      <c r="D187" s="62">
        <v>538</v>
      </c>
      <c r="F187" s="90" t="s">
        <v>303</v>
      </c>
      <c r="G187" s="91" t="s">
        <v>304</v>
      </c>
      <c r="I187" s="90" t="s">
        <v>663</v>
      </c>
      <c r="J187" s="91" t="s">
        <v>664</v>
      </c>
      <c r="L187" s="90" t="s">
        <v>427</v>
      </c>
      <c r="M187" s="91" t="s">
        <v>1201</v>
      </c>
    </row>
    <row r="188" spans="4:13" x14ac:dyDescent="0.25">
      <c r="D188" s="62">
        <v>539</v>
      </c>
      <c r="F188" s="90" t="s">
        <v>434</v>
      </c>
      <c r="G188" s="91" t="s">
        <v>435</v>
      </c>
      <c r="I188" s="90" t="s">
        <v>622</v>
      </c>
      <c r="J188" s="91" t="s">
        <v>623</v>
      </c>
      <c r="L188" s="90" t="s">
        <v>423</v>
      </c>
      <c r="M188" s="91" t="s">
        <v>1542</v>
      </c>
    </row>
    <row r="189" spans="4:13" x14ac:dyDescent="0.25">
      <c r="D189" s="62">
        <v>540</v>
      </c>
      <c r="F189" s="90" t="s">
        <v>102</v>
      </c>
      <c r="G189" s="91" t="s">
        <v>526</v>
      </c>
      <c r="I189" s="90" t="s">
        <v>87</v>
      </c>
      <c r="J189" s="91" t="s">
        <v>910</v>
      </c>
      <c r="L189" s="90" t="s">
        <v>1007</v>
      </c>
      <c r="M189" s="91" t="s">
        <v>1252</v>
      </c>
    </row>
    <row r="190" spans="4:13" x14ac:dyDescent="0.25">
      <c r="D190" s="62">
        <v>541</v>
      </c>
      <c r="F190" s="90" t="s">
        <v>581</v>
      </c>
      <c r="G190" s="91" t="s">
        <v>582</v>
      </c>
      <c r="I190" s="90" t="s">
        <v>905</v>
      </c>
      <c r="J190" s="91" t="s">
        <v>906</v>
      </c>
      <c r="L190" s="90" t="s">
        <v>1144</v>
      </c>
      <c r="M190" s="91" t="s">
        <v>1145</v>
      </c>
    </row>
    <row r="191" spans="4:13" x14ac:dyDescent="0.25">
      <c r="D191" s="62">
        <v>542</v>
      </c>
      <c r="F191" s="90" t="s">
        <v>200</v>
      </c>
      <c r="G191" s="91" t="s">
        <v>201</v>
      </c>
      <c r="I191" s="90" t="s">
        <v>383</v>
      </c>
      <c r="J191" s="91" t="s">
        <v>744</v>
      </c>
      <c r="L191" s="90" t="s">
        <v>1051</v>
      </c>
      <c r="M191" s="91" t="s">
        <v>1052</v>
      </c>
    </row>
    <row r="192" spans="4:13" x14ac:dyDescent="0.25">
      <c r="D192" s="62">
        <v>543</v>
      </c>
      <c r="F192" s="90" t="s">
        <v>260</v>
      </c>
      <c r="G192" s="91" t="s">
        <v>261</v>
      </c>
      <c r="I192" s="90" t="s">
        <v>456</v>
      </c>
      <c r="J192" s="91" t="s">
        <v>857</v>
      </c>
      <c r="L192" s="90" t="s">
        <v>591</v>
      </c>
      <c r="M192" s="91" t="s">
        <v>1253</v>
      </c>
    </row>
    <row r="193" spans="4:13" x14ac:dyDescent="0.25">
      <c r="D193" s="62">
        <v>544</v>
      </c>
      <c r="F193" s="90" t="s">
        <v>468</v>
      </c>
      <c r="G193" s="91" t="s">
        <v>469</v>
      </c>
      <c r="I193" s="90" t="s">
        <v>855</v>
      </c>
      <c r="J193" s="91" t="s">
        <v>856</v>
      </c>
      <c r="L193" s="90" t="s">
        <v>1369</v>
      </c>
      <c r="M193" s="91" t="s">
        <v>1370</v>
      </c>
    </row>
    <row r="194" spans="4:13" x14ac:dyDescent="0.25">
      <c r="D194" s="62">
        <v>545</v>
      </c>
      <c r="F194" s="90" t="s">
        <v>238</v>
      </c>
      <c r="G194" s="91" t="s">
        <v>239</v>
      </c>
      <c r="I194" s="90" t="s">
        <v>190</v>
      </c>
      <c r="J194" s="91" t="s">
        <v>743</v>
      </c>
      <c r="L194" s="90" t="s">
        <v>1237</v>
      </c>
      <c r="M194" s="91" t="s">
        <v>1238</v>
      </c>
    </row>
    <row r="195" spans="4:13" x14ac:dyDescent="0.25">
      <c r="D195" s="62">
        <v>546</v>
      </c>
      <c r="F195" s="90" t="s">
        <v>360</v>
      </c>
      <c r="G195" s="91" t="s">
        <v>361</v>
      </c>
      <c r="I195" s="90" t="s">
        <v>715</v>
      </c>
      <c r="J195" s="91" t="s">
        <v>716</v>
      </c>
      <c r="L195" s="90" t="s">
        <v>1371</v>
      </c>
      <c r="M195" s="91" t="s">
        <v>1372</v>
      </c>
    </row>
    <row r="196" spans="4:13" x14ac:dyDescent="0.25">
      <c r="D196" s="62">
        <v>547</v>
      </c>
      <c r="F196" s="90" t="s">
        <v>276</v>
      </c>
      <c r="G196" s="91" t="s">
        <v>277</v>
      </c>
      <c r="I196" s="90" t="s">
        <v>979</v>
      </c>
      <c r="J196" s="91" t="s">
        <v>980</v>
      </c>
      <c r="L196" s="90" t="s">
        <v>1204</v>
      </c>
      <c r="M196" s="91" t="s">
        <v>1205</v>
      </c>
    </row>
    <row r="197" spans="4:13" x14ac:dyDescent="0.25">
      <c r="D197" s="62">
        <v>548</v>
      </c>
      <c r="F197" s="90" t="s">
        <v>527</v>
      </c>
      <c r="G197" s="91" t="s">
        <v>528</v>
      </c>
      <c r="I197" s="90" t="s">
        <v>274</v>
      </c>
      <c r="J197" s="91" t="s">
        <v>941</v>
      </c>
      <c r="L197" s="90" t="s">
        <v>1509</v>
      </c>
      <c r="M197" s="91" t="s">
        <v>1510</v>
      </c>
    </row>
    <row r="198" spans="4:13" x14ac:dyDescent="0.25">
      <c r="D198" s="62">
        <v>549</v>
      </c>
      <c r="F198" s="90" t="s">
        <v>569</v>
      </c>
      <c r="G198" s="91" t="s">
        <v>570</v>
      </c>
      <c r="I198" s="90" t="s">
        <v>984</v>
      </c>
      <c r="J198" s="91" t="s">
        <v>985</v>
      </c>
      <c r="L198" s="90" t="s">
        <v>1327</v>
      </c>
      <c r="M198" s="91" t="s">
        <v>1328</v>
      </c>
    </row>
    <row r="199" spans="4:13" x14ac:dyDescent="0.25">
      <c r="D199" s="62">
        <v>550</v>
      </c>
      <c r="F199" s="90" t="s">
        <v>419</v>
      </c>
      <c r="G199" s="91" t="s">
        <v>420</v>
      </c>
      <c r="I199" s="90" t="s">
        <v>396</v>
      </c>
      <c r="J199" s="91" t="s">
        <v>397</v>
      </c>
      <c r="L199" s="90" t="s">
        <v>1447</v>
      </c>
      <c r="M199" s="91" t="s">
        <v>1448</v>
      </c>
    </row>
    <row r="200" spans="4:13" x14ac:dyDescent="0.25">
      <c r="D200" s="62">
        <v>551</v>
      </c>
      <c r="F200" s="90" t="s">
        <v>222</v>
      </c>
      <c r="G200" s="91" t="s">
        <v>223</v>
      </c>
      <c r="I200" s="90" t="s">
        <v>627</v>
      </c>
      <c r="J200" s="91" t="s">
        <v>628</v>
      </c>
      <c r="L200" s="90" t="s">
        <v>1173</v>
      </c>
      <c r="M200" s="91" t="s">
        <v>1174</v>
      </c>
    </row>
    <row r="201" spans="4:13" x14ac:dyDescent="0.25">
      <c r="D201" s="62">
        <v>552</v>
      </c>
      <c r="F201" s="90" t="s">
        <v>220</v>
      </c>
      <c r="G201" s="91" t="s">
        <v>221</v>
      </c>
      <c r="I201" s="90" t="s">
        <v>876</v>
      </c>
      <c r="J201" s="91" t="s">
        <v>877</v>
      </c>
      <c r="L201" s="90" t="s">
        <v>1392</v>
      </c>
      <c r="M201" s="91" t="s">
        <v>1393</v>
      </c>
    </row>
    <row r="202" spans="4:13" x14ac:dyDescent="0.25">
      <c r="D202" s="62">
        <v>559</v>
      </c>
      <c r="F202" s="90" t="s">
        <v>230</v>
      </c>
      <c r="G202" s="91" t="s">
        <v>231</v>
      </c>
      <c r="I202" s="90" t="s">
        <v>1002</v>
      </c>
      <c r="J202" s="91" t="s">
        <v>1003</v>
      </c>
      <c r="L202" s="90" t="s">
        <v>456</v>
      </c>
      <c r="M202" s="91" t="s">
        <v>1234</v>
      </c>
    </row>
    <row r="203" spans="4:13" x14ac:dyDescent="0.25">
      <c r="D203" s="62">
        <v>560</v>
      </c>
      <c r="F203" s="90" t="s">
        <v>218</v>
      </c>
      <c r="G203" s="91" t="s">
        <v>219</v>
      </c>
      <c r="I203" s="90" t="s">
        <v>811</v>
      </c>
      <c r="J203" s="91" t="s">
        <v>812</v>
      </c>
      <c r="L203" s="90" t="s">
        <v>1219</v>
      </c>
      <c r="M203" s="91" t="s">
        <v>1220</v>
      </c>
    </row>
    <row r="204" spans="4:13" x14ac:dyDescent="0.25">
      <c r="D204" s="62">
        <v>561</v>
      </c>
      <c r="F204" s="90" t="s">
        <v>234</v>
      </c>
      <c r="G204" s="91" t="s">
        <v>235</v>
      </c>
      <c r="I204" s="90" t="s">
        <v>860</v>
      </c>
      <c r="J204" s="91" t="s">
        <v>861</v>
      </c>
      <c r="L204" s="90" t="s">
        <v>87</v>
      </c>
      <c r="M204" s="91" t="s">
        <v>1486</v>
      </c>
    </row>
    <row r="205" spans="4:13" x14ac:dyDescent="0.25">
      <c r="D205" s="62">
        <v>562</v>
      </c>
      <c r="F205" s="90" t="s">
        <v>531</v>
      </c>
      <c r="G205" s="91" t="s">
        <v>532</v>
      </c>
      <c r="I205" s="90" t="s">
        <v>460</v>
      </c>
      <c r="J205" s="91" t="s">
        <v>1572</v>
      </c>
      <c r="L205" s="90" t="s">
        <v>1453</v>
      </c>
      <c r="M205" s="91" t="s">
        <v>1454</v>
      </c>
    </row>
    <row r="206" spans="4:13" x14ac:dyDescent="0.25">
      <c r="D206" s="62">
        <v>569</v>
      </c>
      <c r="F206" s="90" t="s">
        <v>522</v>
      </c>
      <c r="G206" s="91" t="s">
        <v>523</v>
      </c>
      <c r="I206" s="90" t="s">
        <v>91</v>
      </c>
      <c r="J206" s="91" t="s">
        <v>918</v>
      </c>
      <c r="L206" s="90" t="s">
        <v>266</v>
      </c>
      <c r="M206" s="91" t="s">
        <v>1086</v>
      </c>
    </row>
    <row r="207" spans="4:13" x14ac:dyDescent="0.25">
      <c r="D207" s="62">
        <v>570</v>
      </c>
      <c r="F207" s="90" t="s">
        <v>204</v>
      </c>
      <c r="G207" s="91" t="s">
        <v>205</v>
      </c>
      <c r="I207" s="90" t="s">
        <v>90</v>
      </c>
      <c r="J207" s="91" t="s">
        <v>1571</v>
      </c>
      <c r="L207" s="90" t="s">
        <v>1059</v>
      </c>
      <c r="M207" s="91" t="s">
        <v>1060</v>
      </c>
    </row>
    <row r="208" spans="4:13" x14ac:dyDescent="0.25">
      <c r="D208" s="62">
        <v>570</v>
      </c>
      <c r="F208" s="90" t="s">
        <v>494</v>
      </c>
      <c r="G208" s="91" t="s">
        <v>495</v>
      </c>
      <c r="I208" s="90" t="s">
        <v>474</v>
      </c>
      <c r="J208" s="91" t="s">
        <v>1013</v>
      </c>
      <c r="L208" s="90" t="s">
        <v>1088</v>
      </c>
      <c r="M208" s="91" t="s">
        <v>1089</v>
      </c>
    </row>
    <row r="209" spans="4:13" x14ac:dyDescent="0.25">
      <c r="D209" s="62">
        <v>570</v>
      </c>
      <c r="F209" s="90" t="s">
        <v>561</v>
      </c>
      <c r="G209" s="91" t="s">
        <v>562</v>
      </c>
      <c r="I209" s="90" t="s">
        <v>746</v>
      </c>
      <c r="J209" s="91" t="s">
        <v>747</v>
      </c>
      <c r="L209" s="90" t="s">
        <v>264</v>
      </c>
      <c r="M209" s="91" t="s">
        <v>1109</v>
      </c>
    </row>
    <row r="210" spans="4:13" x14ac:dyDescent="0.25">
      <c r="D210" s="62">
        <v>572</v>
      </c>
      <c r="F210" s="90" t="s">
        <v>338</v>
      </c>
      <c r="G210" s="91" t="s">
        <v>339</v>
      </c>
      <c r="I210" s="90" t="s">
        <v>484</v>
      </c>
      <c r="J210" s="91" t="s">
        <v>742</v>
      </c>
      <c r="L210" s="90" t="s">
        <v>190</v>
      </c>
      <c r="M210" s="91" t="s">
        <v>1441</v>
      </c>
    </row>
    <row r="211" spans="4:13" x14ac:dyDescent="0.25">
      <c r="D211" s="62">
        <v>573</v>
      </c>
      <c r="F211" s="90" t="s">
        <v>319</v>
      </c>
      <c r="G211" s="91" t="s">
        <v>320</v>
      </c>
      <c r="I211" s="90" t="s">
        <v>226</v>
      </c>
      <c r="J211" s="91" t="s">
        <v>733</v>
      </c>
      <c r="L211" s="90" t="s">
        <v>1273</v>
      </c>
      <c r="M211" s="91" t="s">
        <v>1274</v>
      </c>
    </row>
    <row r="212" spans="4:13" x14ac:dyDescent="0.25">
      <c r="D212" s="62">
        <v>574</v>
      </c>
      <c r="F212" s="90" t="s">
        <v>358</v>
      </c>
      <c r="G212" s="91" t="s">
        <v>359</v>
      </c>
      <c r="I212" s="90" t="s">
        <v>610</v>
      </c>
      <c r="J212" s="91" t="s">
        <v>611</v>
      </c>
      <c r="L212" s="90" t="s">
        <v>396</v>
      </c>
      <c r="M212" s="91" t="s">
        <v>397</v>
      </c>
    </row>
    <row r="213" spans="4:13" x14ac:dyDescent="0.25">
      <c r="D213" s="62">
        <v>575</v>
      </c>
      <c r="F213" s="90" t="s">
        <v>202</v>
      </c>
      <c r="G213" s="91" t="s">
        <v>203</v>
      </c>
      <c r="I213" s="90" t="s">
        <v>604</v>
      </c>
      <c r="J213" s="91" t="s">
        <v>605</v>
      </c>
      <c r="L213" s="90" t="s">
        <v>698</v>
      </c>
      <c r="M213" s="91" t="s">
        <v>1464</v>
      </c>
    </row>
    <row r="214" spans="4:13" x14ac:dyDescent="0.25">
      <c r="D214" s="62">
        <v>576</v>
      </c>
      <c r="F214" s="90" t="s">
        <v>476</v>
      </c>
      <c r="G214" s="91" t="s">
        <v>477</v>
      </c>
      <c r="I214" s="90" t="s">
        <v>606</v>
      </c>
      <c r="J214" s="91" t="s">
        <v>607</v>
      </c>
      <c r="L214" s="90" t="s">
        <v>1465</v>
      </c>
      <c r="M214" s="91" t="s">
        <v>1466</v>
      </c>
    </row>
    <row r="215" spans="4:13" x14ac:dyDescent="0.25">
      <c r="D215" s="62">
        <v>579</v>
      </c>
      <c r="F215" s="90" t="s">
        <v>348</v>
      </c>
      <c r="G215" s="91" t="s">
        <v>349</v>
      </c>
      <c r="I215" s="90" t="s">
        <v>847</v>
      </c>
      <c r="J215" s="91" t="s">
        <v>848</v>
      </c>
      <c r="L215" s="90" t="s">
        <v>571</v>
      </c>
      <c r="M215" s="91" t="s">
        <v>1277</v>
      </c>
    </row>
    <row r="216" spans="4:13" x14ac:dyDescent="0.25">
      <c r="D216" s="62">
        <v>590</v>
      </c>
      <c r="F216" s="90" t="s">
        <v>356</v>
      </c>
      <c r="G216" s="91" t="s">
        <v>357</v>
      </c>
      <c r="I216" s="90" t="s">
        <v>92</v>
      </c>
      <c r="J216" s="91" t="s">
        <v>791</v>
      </c>
      <c r="L216" s="90" t="s">
        <v>971</v>
      </c>
      <c r="M216" s="91" t="s">
        <v>1360</v>
      </c>
    </row>
    <row r="217" spans="4:13" x14ac:dyDescent="0.25">
      <c r="D217" s="62">
        <v>591</v>
      </c>
      <c r="F217" s="90" t="s">
        <v>285</v>
      </c>
      <c r="G217" s="91" t="s">
        <v>286</v>
      </c>
      <c r="I217" s="90" t="s">
        <v>727</v>
      </c>
      <c r="J217" s="91" t="s">
        <v>728</v>
      </c>
      <c r="L217" s="90" t="s">
        <v>1278</v>
      </c>
      <c r="M217" s="91" t="s">
        <v>1279</v>
      </c>
    </row>
    <row r="218" spans="4:13" x14ac:dyDescent="0.25">
      <c r="D218" s="62">
        <v>592</v>
      </c>
      <c r="F218" s="90" t="s">
        <v>565</v>
      </c>
      <c r="G218" s="91" t="s">
        <v>566</v>
      </c>
      <c r="I218" s="90" t="s">
        <v>1023</v>
      </c>
      <c r="J218" s="91" t="s">
        <v>1024</v>
      </c>
      <c r="L218" s="90" t="s">
        <v>1407</v>
      </c>
      <c r="M218" s="91" t="s">
        <v>1408</v>
      </c>
    </row>
    <row r="219" spans="4:13" ht="15.75" thickBot="1" x14ac:dyDescent="0.3">
      <c r="D219" s="62">
        <v>593</v>
      </c>
      <c r="F219" s="92" t="s">
        <v>587</v>
      </c>
      <c r="G219" s="93" t="s">
        <v>588</v>
      </c>
      <c r="I219" s="90" t="s">
        <v>862</v>
      </c>
      <c r="J219" s="91" t="s">
        <v>863</v>
      </c>
      <c r="L219" s="90" t="s">
        <v>1002</v>
      </c>
      <c r="M219" s="91" t="s">
        <v>1128</v>
      </c>
    </row>
    <row r="220" spans="4:13" x14ac:dyDescent="0.25">
      <c r="D220" s="62">
        <v>594</v>
      </c>
      <c r="F220" t="s">
        <v>1573</v>
      </c>
      <c r="I220" s="90" t="s">
        <v>89</v>
      </c>
      <c r="J220" s="91" t="s">
        <v>609</v>
      </c>
      <c r="L220" s="90" t="s">
        <v>1075</v>
      </c>
      <c r="M220" s="91" t="s">
        <v>1076</v>
      </c>
    </row>
    <row r="221" spans="4:13" x14ac:dyDescent="0.25">
      <c r="D221" s="62">
        <v>595</v>
      </c>
      <c r="F221" t="s">
        <v>1573</v>
      </c>
      <c r="I221" s="90" t="s">
        <v>369</v>
      </c>
      <c r="J221" s="91" t="s">
        <v>602</v>
      </c>
      <c r="L221" s="90" t="s">
        <v>1188</v>
      </c>
      <c r="M221" s="91" t="s">
        <v>1189</v>
      </c>
    </row>
    <row r="222" spans="4:13" x14ac:dyDescent="0.25">
      <c r="D222" s="62">
        <v>596</v>
      </c>
      <c r="F222" t="s">
        <v>1573</v>
      </c>
      <c r="I222" s="90" t="s">
        <v>335</v>
      </c>
      <c r="J222" s="91" t="s">
        <v>686</v>
      </c>
      <c r="L222" s="90" t="s">
        <v>1332</v>
      </c>
      <c r="M222" s="91" t="s">
        <v>1333</v>
      </c>
    </row>
    <row r="223" spans="4:13" x14ac:dyDescent="0.25">
      <c r="D223" s="62">
        <v>597</v>
      </c>
      <c r="F223" t="s">
        <v>1573</v>
      </c>
      <c r="I223" s="90" t="s">
        <v>959</v>
      </c>
      <c r="J223" s="91" t="s">
        <v>960</v>
      </c>
      <c r="L223" s="90" t="s">
        <v>646</v>
      </c>
      <c r="M223" s="91" t="s">
        <v>1313</v>
      </c>
    </row>
    <row r="224" spans="4:13" x14ac:dyDescent="0.25">
      <c r="D224" s="62">
        <v>599</v>
      </c>
      <c r="F224" t="s">
        <v>1573</v>
      </c>
      <c r="I224" s="90" t="s">
        <v>961</v>
      </c>
      <c r="J224" s="91" t="s">
        <v>962</v>
      </c>
      <c r="L224" s="90" t="s">
        <v>1438</v>
      </c>
      <c r="M224" s="91" t="s">
        <v>1439</v>
      </c>
    </row>
    <row r="225" spans="4:13" x14ac:dyDescent="0.25">
      <c r="D225" s="62">
        <v>600</v>
      </c>
      <c r="F225" t="s">
        <v>1573</v>
      </c>
      <c r="I225" s="90" t="s">
        <v>963</v>
      </c>
      <c r="J225" s="91" t="s">
        <v>964</v>
      </c>
      <c r="L225" s="90" t="s">
        <v>1130</v>
      </c>
      <c r="M225" s="91" t="s">
        <v>1131</v>
      </c>
    </row>
    <row r="226" spans="4:13" x14ac:dyDescent="0.25">
      <c r="D226" s="62">
        <v>610</v>
      </c>
      <c r="F226" t="s">
        <v>1573</v>
      </c>
      <c r="I226" s="90" t="s">
        <v>965</v>
      </c>
      <c r="J226" s="91" t="s">
        <v>966</v>
      </c>
      <c r="L226" s="90" t="s">
        <v>474</v>
      </c>
      <c r="M226" s="91" t="s">
        <v>1134</v>
      </c>
    </row>
    <row r="227" spans="4:13" x14ac:dyDescent="0.25">
      <c r="D227" s="62">
        <v>611</v>
      </c>
      <c r="F227" t="s">
        <v>1573</v>
      </c>
      <c r="I227" s="90" t="s">
        <v>636</v>
      </c>
      <c r="J227" s="91" t="s">
        <v>637</v>
      </c>
      <c r="L227" s="90" t="s">
        <v>89</v>
      </c>
      <c r="M227" s="91" t="s">
        <v>1281</v>
      </c>
    </row>
    <row r="228" spans="4:13" x14ac:dyDescent="0.25">
      <c r="D228" s="62">
        <v>612</v>
      </c>
      <c r="F228" t="s">
        <v>1573</v>
      </c>
      <c r="I228" s="90" t="s">
        <v>415</v>
      </c>
      <c r="J228" s="91" t="s">
        <v>866</v>
      </c>
      <c r="L228" s="90" t="s">
        <v>91</v>
      </c>
      <c r="M228" s="91" t="s">
        <v>1280</v>
      </c>
    </row>
    <row r="229" spans="4:13" x14ac:dyDescent="0.25">
      <c r="D229" s="62">
        <v>619</v>
      </c>
      <c r="F229" t="s">
        <v>1573</v>
      </c>
      <c r="I229" s="90" t="s">
        <v>748</v>
      </c>
      <c r="J229" s="91" t="s">
        <v>749</v>
      </c>
      <c r="L229" s="90" t="s">
        <v>1395</v>
      </c>
      <c r="M229" s="91" t="s">
        <v>1396</v>
      </c>
    </row>
    <row r="230" spans="4:13" x14ac:dyDescent="0.25">
      <c r="D230" s="62">
        <v>620</v>
      </c>
      <c r="F230" t="s">
        <v>1573</v>
      </c>
      <c r="I230" s="90" t="s">
        <v>777</v>
      </c>
      <c r="J230" s="91" t="s">
        <v>778</v>
      </c>
      <c r="L230" s="90" t="s">
        <v>92</v>
      </c>
      <c r="M230" s="91" t="s">
        <v>1457</v>
      </c>
    </row>
    <row r="231" spans="4:13" x14ac:dyDescent="0.25">
      <c r="D231" s="62">
        <v>621</v>
      </c>
      <c r="F231" t="s">
        <v>1573</v>
      </c>
      <c r="I231" s="90" t="s">
        <v>579</v>
      </c>
      <c r="J231" s="91" t="s">
        <v>844</v>
      </c>
      <c r="L231" s="90" t="s">
        <v>610</v>
      </c>
      <c r="M231" s="94" t="s">
        <v>1093</v>
      </c>
    </row>
    <row r="232" spans="4:13" x14ac:dyDescent="0.25">
      <c r="D232" s="62">
        <v>622</v>
      </c>
      <c r="F232" t="s">
        <v>1573</v>
      </c>
      <c r="I232" s="90" t="s">
        <v>462</v>
      </c>
      <c r="J232" s="91" t="s">
        <v>899</v>
      </c>
      <c r="L232" s="90" t="s">
        <v>604</v>
      </c>
      <c r="M232" s="91" t="s">
        <v>1363</v>
      </c>
    </row>
    <row r="233" spans="4:13" x14ac:dyDescent="0.25">
      <c r="D233" s="62">
        <v>623</v>
      </c>
      <c r="F233" t="s">
        <v>1573</v>
      </c>
      <c r="I233" s="90" t="s">
        <v>472</v>
      </c>
      <c r="J233" s="91" t="s">
        <v>693</v>
      </c>
      <c r="L233" s="90" t="s">
        <v>250</v>
      </c>
      <c r="M233" s="91" t="s">
        <v>1176</v>
      </c>
    </row>
    <row r="234" spans="4:13" x14ac:dyDescent="0.25">
      <c r="D234" s="62">
        <v>629</v>
      </c>
      <c r="F234" t="s">
        <v>1573</v>
      </c>
      <c r="I234" s="90" t="s">
        <v>389</v>
      </c>
      <c r="J234" s="91" t="s">
        <v>691</v>
      </c>
      <c r="L234" s="90" t="s">
        <v>1148</v>
      </c>
      <c r="M234" s="91" t="s">
        <v>1149</v>
      </c>
    </row>
    <row r="235" spans="4:13" x14ac:dyDescent="0.25">
      <c r="D235" s="62">
        <v>700</v>
      </c>
      <c r="F235" t="s">
        <v>1573</v>
      </c>
      <c r="I235" s="90" t="s">
        <v>952</v>
      </c>
      <c r="J235" s="91" t="s">
        <v>953</v>
      </c>
      <c r="L235" s="90" t="s">
        <v>1338</v>
      </c>
      <c r="M235" s="91" t="s">
        <v>1339</v>
      </c>
    </row>
    <row r="236" spans="4:13" x14ac:dyDescent="0.25">
      <c r="D236" s="62">
        <v>710</v>
      </c>
      <c r="F236" t="s">
        <v>1573</v>
      </c>
      <c r="I236" s="90" t="s">
        <v>520</v>
      </c>
      <c r="J236" s="91" t="s">
        <v>909</v>
      </c>
      <c r="L236" s="90" t="s">
        <v>369</v>
      </c>
      <c r="M236" s="91" t="s">
        <v>1209</v>
      </c>
    </row>
    <row r="237" spans="4:13" x14ac:dyDescent="0.25">
      <c r="D237" s="62">
        <v>711</v>
      </c>
      <c r="F237" t="s">
        <v>1573</v>
      </c>
      <c r="I237" s="90" t="s">
        <v>551</v>
      </c>
      <c r="J237" s="91" t="s">
        <v>741</v>
      </c>
      <c r="L237" s="90" t="s">
        <v>1111</v>
      </c>
      <c r="M237" s="91" t="s">
        <v>1112</v>
      </c>
    </row>
    <row r="238" spans="4:13" x14ac:dyDescent="0.25">
      <c r="D238" s="62">
        <v>712</v>
      </c>
      <c r="F238" t="s">
        <v>1573</v>
      </c>
      <c r="I238" s="90" t="s">
        <v>510</v>
      </c>
      <c r="J238" s="91" t="s">
        <v>390</v>
      </c>
      <c r="L238" s="90" t="s">
        <v>413</v>
      </c>
      <c r="M238" s="91" t="s">
        <v>1517</v>
      </c>
    </row>
    <row r="239" spans="4:13" x14ac:dyDescent="0.25">
      <c r="D239" s="62">
        <v>713</v>
      </c>
      <c r="F239" t="s">
        <v>1573</v>
      </c>
      <c r="I239" s="90" t="s">
        <v>432</v>
      </c>
      <c r="J239" s="91" t="s">
        <v>944</v>
      </c>
      <c r="L239" s="90" t="s">
        <v>606</v>
      </c>
      <c r="M239" s="91" t="s">
        <v>1229</v>
      </c>
    </row>
    <row r="240" spans="4:13" x14ac:dyDescent="0.25">
      <c r="D240" s="62">
        <v>719</v>
      </c>
      <c r="F240" t="s">
        <v>1573</v>
      </c>
      <c r="I240" s="90" t="s">
        <v>333</v>
      </c>
      <c r="J240" s="91" t="s">
        <v>921</v>
      </c>
      <c r="L240" s="90" t="s">
        <v>1230</v>
      </c>
      <c r="M240" s="91" t="s">
        <v>1231</v>
      </c>
    </row>
    <row r="241" spans="4:13" x14ac:dyDescent="0.25">
      <c r="D241" s="62">
        <v>720</v>
      </c>
      <c r="F241" t="s">
        <v>1573</v>
      </c>
      <c r="I241" s="90" t="s">
        <v>1014</v>
      </c>
      <c r="J241" s="91" t="s">
        <v>1015</v>
      </c>
      <c r="L241" s="90" t="s">
        <v>460</v>
      </c>
      <c r="M241" s="91" t="s">
        <v>1282</v>
      </c>
    </row>
    <row r="242" spans="4:13" x14ac:dyDescent="0.25">
      <c r="D242" s="62">
        <v>721</v>
      </c>
      <c r="F242" t="s">
        <v>1573</v>
      </c>
      <c r="I242" s="90" t="s">
        <v>200</v>
      </c>
      <c r="J242" s="91" t="s">
        <v>1036</v>
      </c>
      <c r="L242" s="90" t="s">
        <v>727</v>
      </c>
      <c r="M242" s="91" t="s">
        <v>1181</v>
      </c>
    </row>
    <row r="243" spans="4:13" x14ac:dyDescent="0.25">
      <c r="D243" s="62">
        <v>722</v>
      </c>
      <c r="F243" t="s">
        <v>1573</v>
      </c>
      <c r="I243" s="90" t="s">
        <v>913</v>
      </c>
      <c r="J243" s="91" t="s">
        <v>914</v>
      </c>
      <c r="L243" s="90" t="s">
        <v>1191</v>
      </c>
      <c r="M243" s="91" t="s">
        <v>1192</v>
      </c>
    </row>
    <row r="244" spans="4:13" x14ac:dyDescent="0.25">
      <c r="D244" s="62">
        <v>723</v>
      </c>
      <c r="F244" t="s">
        <v>1573</v>
      </c>
      <c r="I244" s="90" t="s">
        <v>232</v>
      </c>
      <c r="J244" s="91" t="s">
        <v>1562</v>
      </c>
      <c r="L244" s="90" t="s">
        <v>1364</v>
      </c>
      <c r="M244" s="91" t="s">
        <v>1365</v>
      </c>
    </row>
    <row r="245" spans="4:13" x14ac:dyDescent="0.25">
      <c r="D245" s="62">
        <v>724</v>
      </c>
      <c r="F245" t="s">
        <v>1573</v>
      </c>
      <c r="I245" s="90" t="s">
        <v>464</v>
      </c>
      <c r="J245" s="91" t="s">
        <v>892</v>
      </c>
      <c r="L245" s="90" t="s">
        <v>1405</v>
      </c>
      <c r="M245" s="91" t="s">
        <v>1406</v>
      </c>
    </row>
    <row r="246" spans="4:13" x14ac:dyDescent="0.25">
      <c r="D246" s="62">
        <v>725</v>
      </c>
      <c r="F246" t="s">
        <v>1573</v>
      </c>
      <c r="I246" s="90" t="s">
        <v>585</v>
      </c>
      <c r="J246" s="91" t="s">
        <v>990</v>
      </c>
      <c r="L246" s="90" t="s">
        <v>1399</v>
      </c>
      <c r="M246" s="91" t="s">
        <v>1400</v>
      </c>
    </row>
    <row r="247" spans="4:13" x14ac:dyDescent="0.25">
      <c r="D247" s="62">
        <v>729</v>
      </c>
      <c r="F247" t="s">
        <v>1573</v>
      </c>
      <c r="I247" s="90" t="s">
        <v>94</v>
      </c>
      <c r="J247" s="91" t="s">
        <v>1001</v>
      </c>
      <c r="L247" s="90" t="s">
        <v>583</v>
      </c>
      <c r="M247" s="91" t="s">
        <v>1284</v>
      </c>
    </row>
    <row r="248" spans="4:13" x14ac:dyDescent="0.25">
      <c r="D248" s="62">
        <v>730</v>
      </c>
      <c r="F248" t="s">
        <v>1573</v>
      </c>
      <c r="I248" s="90" t="s">
        <v>858</v>
      </c>
      <c r="J248" s="91" t="s">
        <v>859</v>
      </c>
      <c r="L248" s="90" t="s">
        <v>675</v>
      </c>
      <c r="M248" s="91" t="s">
        <v>1435</v>
      </c>
    </row>
    <row r="249" spans="4:13" x14ac:dyDescent="0.25">
      <c r="D249" s="62">
        <v>731</v>
      </c>
      <c r="F249" t="s">
        <v>1573</v>
      </c>
      <c r="I249" s="90" t="s">
        <v>350</v>
      </c>
      <c r="J249" s="91" t="s">
        <v>734</v>
      </c>
      <c r="L249" s="90" t="s">
        <v>1043</v>
      </c>
      <c r="M249" s="91" t="s">
        <v>1213</v>
      </c>
    </row>
    <row r="250" spans="4:13" x14ac:dyDescent="0.25">
      <c r="D250" s="62">
        <v>732</v>
      </c>
      <c r="F250" t="s">
        <v>1573</v>
      </c>
      <c r="I250" s="90" t="s">
        <v>1039</v>
      </c>
      <c r="J250" s="91" t="s">
        <v>1040</v>
      </c>
      <c r="L250" s="90" t="s">
        <v>389</v>
      </c>
      <c r="M250" s="91" t="s">
        <v>691</v>
      </c>
    </row>
    <row r="251" spans="4:13" x14ac:dyDescent="0.25">
      <c r="D251" s="62">
        <v>733</v>
      </c>
      <c r="F251" t="s">
        <v>1573</v>
      </c>
      <c r="I251" s="90" t="s">
        <v>1007</v>
      </c>
      <c r="J251" s="91" t="s">
        <v>1008</v>
      </c>
      <c r="L251" s="90" t="s">
        <v>1119</v>
      </c>
      <c r="M251" s="91" t="s">
        <v>1120</v>
      </c>
    </row>
    <row r="252" spans="4:13" x14ac:dyDescent="0.25">
      <c r="D252" s="62">
        <v>734</v>
      </c>
      <c r="F252" t="s">
        <v>1573</v>
      </c>
      <c r="I252" s="90" t="s">
        <v>214</v>
      </c>
      <c r="J252" s="91" t="s">
        <v>652</v>
      </c>
      <c r="L252" s="90" t="s">
        <v>1117</v>
      </c>
      <c r="M252" s="91" t="s">
        <v>1118</v>
      </c>
    </row>
    <row r="253" spans="4:13" x14ac:dyDescent="0.25">
      <c r="D253" s="62">
        <v>735</v>
      </c>
      <c r="F253" t="s">
        <v>1573</v>
      </c>
      <c r="I253" s="90" t="s">
        <v>884</v>
      </c>
      <c r="J253" s="91" t="s">
        <v>885</v>
      </c>
      <c r="L253" s="90" t="s">
        <v>1342</v>
      </c>
      <c r="M253" s="91" t="s">
        <v>1343</v>
      </c>
    </row>
    <row r="254" spans="4:13" x14ac:dyDescent="0.25">
      <c r="D254" s="62">
        <v>736</v>
      </c>
      <c r="F254" t="s">
        <v>1573</v>
      </c>
      <c r="I254" s="90" t="s">
        <v>739</v>
      </c>
      <c r="J254" s="91" t="s">
        <v>740</v>
      </c>
      <c r="L254" s="90" t="s">
        <v>287</v>
      </c>
      <c r="M254" s="91" t="s">
        <v>1516</v>
      </c>
    </row>
    <row r="255" spans="4:13" x14ac:dyDescent="0.25">
      <c r="D255" s="62">
        <v>739</v>
      </c>
      <c r="F255" t="s">
        <v>1573</v>
      </c>
      <c r="I255" s="90" t="s">
        <v>864</v>
      </c>
      <c r="J255" s="91" t="s">
        <v>865</v>
      </c>
      <c r="L255" s="90" t="s">
        <v>1409</v>
      </c>
      <c r="M255" s="91" t="s">
        <v>1410</v>
      </c>
    </row>
    <row r="256" spans="4:13" x14ac:dyDescent="0.25">
      <c r="D256" s="62">
        <v>740</v>
      </c>
      <c r="F256" t="s">
        <v>1573</v>
      </c>
      <c r="I256" s="90" t="s">
        <v>919</v>
      </c>
      <c r="J256" s="91" t="s">
        <v>920</v>
      </c>
      <c r="L256" s="90" t="s">
        <v>579</v>
      </c>
      <c r="M256" s="91" t="s">
        <v>1367</v>
      </c>
    </row>
    <row r="257" spans="4:13" x14ac:dyDescent="0.25">
      <c r="D257" s="62">
        <v>741</v>
      </c>
      <c r="F257" t="s">
        <v>1573</v>
      </c>
      <c r="I257" s="90" t="s">
        <v>307</v>
      </c>
      <c r="J257" s="91" t="s">
        <v>797</v>
      </c>
      <c r="L257" s="90" t="s">
        <v>1421</v>
      </c>
      <c r="M257" s="91" t="s">
        <v>1422</v>
      </c>
    </row>
    <row r="258" spans="4:13" x14ac:dyDescent="0.25">
      <c r="D258" s="62">
        <v>742</v>
      </c>
      <c r="F258" t="s">
        <v>1573</v>
      </c>
      <c r="I258" s="90" t="s">
        <v>583</v>
      </c>
      <c r="J258" s="91" t="s">
        <v>215</v>
      </c>
      <c r="L258" s="90" t="s">
        <v>398</v>
      </c>
      <c r="M258" s="91" t="s">
        <v>1285</v>
      </c>
    </row>
    <row r="259" spans="4:13" x14ac:dyDescent="0.25">
      <c r="D259" s="62">
        <v>743</v>
      </c>
      <c r="F259" t="s">
        <v>1573</v>
      </c>
      <c r="I259" s="90" t="s">
        <v>640</v>
      </c>
      <c r="J259" s="91" t="s">
        <v>641</v>
      </c>
      <c r="L259" s="90" t="s">
        <v>599</v>
      </c>
      <c r="M259" s="91" t="s">
        <v>1574</v>
      </c>
    </row>
    <row r="260" spans="4:13" x14ac:dyDescent="0.25">
      <c r="D260" s="62">
        <v>744</v>
      </c>
      <c r="F260" t="s">
        <v>1573</v>
      </c>
      <c r="I260" s="90" t="s">
        <v>88</v>
      </c>
      <c r="J260" s="91" t="s">
        <v>1016</v>
      </c>
      <c r="L260" s="90" t="s">
        <v>335</v>
      </c>
      <c r="M260" s="91" t="s">
        <v>1476</v>
      </c>
    </row>
    <row r="261" spans="4:13" x14ac:dyDescent="0.25">
      <c r="D261" s="62">
        <v>745</v>
      </c>
      <c r="F261" t="s">
        <v>1573</v>
      </c>
      <c r="I261" s="90" t="s">
        <v>1043</v>
      </c>
      <c r="J261" s="91" t="s">
        <v>1044</v>
      </c>
      <c r="L261" s="90" t="s">
        <v>1193</v>
      </c>
      <c r="M261" s="91" t="s">
        <v>1194</v>
      </c>
    </row>
    <row r="262" spans="4:13" x14ac:dyDescent="0.25">
      <c r="D262" s="62">
        <v>749</v>
      </c>
      <c r="F262" t="s">
        <v>1573</v>
      </c>
      <c r="I262" s="90" t="s">
        <v>945</v>
      </c>
      <c r="J262" s="91" t="s">
        <v>946</v>
      </c>
      <c r="L262" s="90" t="s">
        <v>993</v>
      </c>
      <c r="M262" s="91" t="s">
        <v>1286</v>
      </c>
    </row>
    <row r="263" spans="4:13" x14ac:dyDescent="0.25">
      <c r="D263" s="62">
        <v>750</v>
      </c>
      <c r="F263" t="s">
        <v>1573</v>
      </c>
      <c r="I263" s="90" t="s">
        <v>991</v>
      </c>
      <c r="J263" s="91" t="s">
        <v>992</v>
      </c>
      <c r="L263" s="90" t="s">
        <v>462</v>
      </c>
      <c r="M263" s="91" t="s">
        <v>1417</v>
      </c>
    </row>
    <row r="264" spans="4:13" x14ac:dyDescent="0.25">
      <c r="D264" s="62">
        <v>751</v>
      </c>
      <c r="F264" t="s">
        <v>1573</v>
      </c>
      <c r="I264" s="90" t="s">
        <v>993</v>
      </c>
      <c r="J264" s="91" t="s">
        <v>994</v>
      </c>
      <c r="L264" s="90" t="s">
        <v>1469</v>
      </c>
      <c r="M264" s="91" t="s">
        <v>1470</v>
      </c>
    </row>
    <row r="265" spans="4:13" x14ac:dyDescent="0.25">
      <c r="D265" s="62">
        <v>752</v>
      </c>
      <c r="F265" t="s">
        <v>1573</v>
      </c>
      <c r="I265" s="90" t="s">
        <v>327</v>
      </c>
      <c r="J265" s="91" t="s">
        <v>718</v>
      </c>
      <c r="L265" s="90" t="s">
        <v>1014</v>
      </c>
      <c r="M265" s="91" t="s">
        <v>1427</v>
      </c>
    </row>
    <row r="266" spans="4:13" x14ac:dyDescent="0.25">
      <c r="D266" s="62">
        <v>759</v>
      </c>
      <c r="F266" t="s">
        <v>1573</v>
      </c>
      <c r="I266" s="90" t="s">
        <v>625</v>
      </c>
      <c r="J266" s="91" t="s">
        <v>626</v>
      </c>
      <c r="L266" s="90" t="s">
        <v>520</v>
      </c>
      <c r="M266" s="91" t="s">
        <v>1224</v>
      </c>
    </row>
    <row r="267" spans="4:13" x14ac:dyDescent="0.25">
      <c r="D267" s="62">
        <v>760</v>
      </c>
      <c r="F267" t="s">
        <v>1573</v>
      </c>
      <c r="I267" s="90" t="s">
        <v>842</v>
      </c>
      <c r="J267" s="91" t="s">
        <v>843</v>
      </c>
      <c r="L267" s="90" t="s">
        <v>1489</v>
      </c>
      <c r="M267" s="91" t="s">
        <v>1490</v>
      </c>
    </row>
    <row r="268" spans="4:13" x14ac:dyDescent="0.25">
      <c r="D268" s="62">
        <v>761</v>
      </c>
      <c r="F268" t="s">
        <v>1573</v>
      </c>
      <c r="I268" s="90" t="s">
        <v>785</v>
      </c>
      <c r="J268" s="91" t="s">
        <v>786</v>
      </c>
      <c r="L268" s="90" t="s">
        <v>991</v>
      </c>
      <c r="M268" s="91" t="s">
        <v>1099</v>
      </c>
    </row>
    <row r="269" spans="4:13" x14ac:dyDescent="0.25">
      <c r="D269" s="62">
        <v>762</v>
      </c>
      <c r="F269" t="s">
        <v>1573</v>
      </c>
      <c r="I269" s="90" t="s">
        <v>698</v>
      </c>
      <c r="J269" s="91" t="s">
        <v>699</v>
      </c>
      <c r="L269" s="90" t="s">
        <v>864</v>
      </c>
      <c r="M269" s="91" t="s">
        <v>1366</v>
      </c>
    </row>
    <row r="270" spans="4:13" x14ac:dyDescent="0.25">
      <c r="D270" s="62">
        <v>763</v>
      </c>
      <c r="F270" t="s">
        <v>1573</v>
      </c>
      <c r="I270" s="90" t="s">
        <v>242</v>
      </c>
      <c r="J270" s="91" t="s">
        <v>615</v>
      </c>
      <c r="L270" s="90" t="s">
        <v>88</v>
      </c>
      <c r="M270" s="91" t="s">
        <v>1100</v>
      </c>
    </row>
    <row r="271" spans="4:13" x14ac:dyDescent="0.25">
      <c r="D271" s="62">
        <v>769</v>
      </c>
      <c r="F271" t="s">
        <v>1573</v>
      </c>
      <c r="I271" s="90" t="s">
        <v>531</v>
      </c>
      <c r="J271" s="91" t="s">
        <v>614</v>
      </c>
      <c r="L271" s="90" t="s">
        <v>464</v>
      </c>
      <c r="M271" s="91" t="s">
        <v>1228</v>
      </c>
    </row>
    <row r="272" spans="4:13" x14ac:dyDescent="0.25">
      <c r="D272" s="62">
        <v>770</v>
      </c>
      <c r="F272" t="s">
        <v>1573</v>
      </c>
      <c r="I272" s="90" t="s">
        <v>417</v>
      </c>
      <c r="J272" s="91" t="s">
        <v>712</v>
      </c>
      <c r="L272" s="90" t="s">
        <v>307</v>
      </c>
      <c r="M272" s="91" t="s">
        <v>1368</v>
      </c>
    </row>
    <row r="273" spans="4:13" x14ac:dyDescent="0.25">
      <c r="D273" s="62">
        <v>771</v>
      </c>
      <c r="F273" t="s">
        <v>1573</v>
      </c>
      <c r="I273" s="90" t="s">
        <v>363</v>
      </c>
      <c r="J273" s="91" t="s">
        <v>997</v>
      </c>
      <c r="L273" s="90" t="s">
        <v>913</v>
      </c>
      <c r="M273" s="91" t="s">
        <v>176</v>
      </c>
    </row>
    <row r="274" spans="4:13" x14ac:dyDescent="0.25">
      <c r="D274" s="62">
        <v>772</v>
      </c>
      <c r="F274" t="s">
        <v>1573</v>
      </c>
      <c r="I274" s="90" t="s">
        <v>942</v>
      </c>
      <c r="J274" s="91" t="s">
        <v>943</v>
      </c>
      <c r="L274" s="90" t="s">
        <v>1137</v>
      </c>
      <c r="M274" s="91" t="s">
        <v>1138</v>
      </c>
    </row>
    <row r="275" spans="4:13" x14ac:dyDescent="0.25">
      <c r="D275" s="62">
        <v>773</v>
      </c>
      <c r="F275" t="s">
        <v>1573</v>
      </c>
      <c r="I275" s="90" t="s">
        <v>260</v>
      </c>
      <c r="J275" s="91" t="s">
        <v>793</v>
      </c>
      <c r="L275" s="90" t="s">
        <v>1197</v>
      </c>
      <c r="M275" s="91" t="s">
        <v>1198</v>
      </c>
    </row>
    <row r="276" spans="4:13" x14ac:dyDescent="0.25">
      <c r="D276" s="62">
        <v>774</v>
      </c>
      <c r="F276" t="s">
        <v>1573</v>
      </c>
      <c r="I276" s="90" t="s">
        <v>238</v>
      </c>
      <c r="J276" s="91" t="s">
        <v>732</v>
      </c>
      <c r="L276" s="90" t="s">
        <v>1078</v>
      </c>
      <c r="M276" s="91" t="s">
        <v>1079</v>
      </c>
    </row>
    <row r="277" spans="4:13" x14ac:dyDescent="0.25">
      <c r="D277" s="62">
        <v>775</v>
      </c>
      <c r="F277" t="s">
        <v>1573</v>
      </c>
      <c r="I277" s="90" t="s">
        <v>677</v>
      </c>
      <c r="J277" s="91" t="s">
        <v>678</v>
      </c>
      <c r="L277" s="90" t="s">
        <v>101</v>
      </c>
      <c r="M277" s="91" t="s">
        <v>1129</v>
      </c>
    </row>
    <row r="278" spans="4:13" x14ac:dyDescent="0.25">
      <c r="D278" s="62">
        <v>779</v>
      </c>
      <c r="F278" t="s">
        <v>1573</v>
      </c>
      <c r="I278" s="90" t="s">
        <v>270</v>
      </c>
      <c r="J278" s="91" t="s">
        <v>689</v>
      </c>
      <c r="L278" s="90" t="s">
        <v>1102</v>
      </c>
      <c r="M278" s="91" t="s">
        <v>1103</v>
      </c>
    </row>
    <row r="279" spans="4:13" ht="15.75" thickBot="1" x14ac:dyDescent="0.3">
      <c r="D279" s="63">
        <v>790</v>
      </c>
      <c r="F279" t="s">
        <v>1573</v>
      </c>
      <c r="I279" s="90" t="s">
        <v>687</v>
      </c>
      <c r="J279" s="91" t="s">
        <v>688</v>
      </c>
      <c r="L279" s="90" t="s">
        <v>1063</v>
      </c>
      <c r="M279" s="91" t="s">
        <v>1064</v>
      </c>
    </row>
    <row r="280" spans="4:13" x14ac:dyDescent="0.25">
      <c r="F280" t="s">
        <v>1573</v>
      </c>
      <c r="I280" s="90" t="s">
        <v>986</v>
      </c>
      <c r="J280" s="91" t="s">
        <v>987</v>
      </c>
      <c r="L280" s="90" t="s">
        <v>1094</v>
      </c>
      <c r="M280" s="91" t="s">
        <v>1095</v>
      </c>
    </row>
    <row r="281" spans="4:13" x14ac:dyDescent="0.25">
      <c r="F281" t="s">
        <v>1573</v>
      </c>
      <c r="I281" s="90" t="s">
        <v>787</v>
      </c>
      <c r="J281" s="91" t="s">
        <v>788</v>
      </c>
      <c r="L281" s="90" t="s">
        <v>1512</v>
      </c>
      <c r="M281" s="91" t="s">
        <v>1513</v>
      </c>
    </row>
    <row r="282" spans="4:13" x14ac:dyDescent="0.25">
      <c r="F282" t="s">
        <v>1573</v>
      </c>
      <c r="I282" s="90" t="s">
        <v>276</v>
      </c>
      <c r="J282" s="91" t="s">
        <v>792</v>
      </c>
      <c r="L282" s="90" t="s">
        <v>1495</v>
      </c>
      <c r="M282" s="91" t="s">
        <v>1496</v>
      </c>
    </row>
    <row r="283" spans="4:13" x14ac:dyDescent="0.25">
      <c r="F283" t="s">
        <v>1573</v>
      </c>
      <c r="I283" s="90" t="s">
        <v>1041</v>
      </c>
      <c r="J283" s="91" t="s">
        <v>1042</v>
      </c>
      <c r="L283" s="90" t="s">
        <v>919</v>
      </c>
      <c r="M283" s="91" t="s">
        <v>1519</v>
      </c>
    </row>
    <row r="284" spans="4:13" x14ac:dyDescent="0.25">
      <c r="F284" t="s">
        <v>1573</v>
      </c>
      <c r="I284" s="90" t="s">
        <v>666</v>
      </c>
      <c r="J284" s="91" t="s">
        <v>667</v>
      </c>
      <c r="L284" s="90" t="s">
        <v>777</v>
      </c>
      <c r="M284" s="91" t="s">
        <v>1199</v>
      </c>
    </row>
    <row r="285" spans="4:13" x14ac:dyDescent="0.25">
      <c r="F285" t="s">
        <v>1573</v>
      </c>
      <c r="I285" s="90" t="s">
        <v>907</v>
      </c>
      <c r="J285" s="91" t="s">
        <v>908</v>
      </c>
      <c r="L285" s="90" t="s">
        <v>1157</v>
      </c>
      <c r="M285" s="91" t="s">
        <v>1158</v>
      </c>
    </row>
    <row r="286" spans="4:13" x14ac:dyDescent="0.25">
      <c r="F286" t="s">
        <v>1573</v>
      </c>
      <c r="I286" s="90" t="s">
        <v>880</v>
      </c>
      <c r="J286" s="91" t="s">
        <v>881</v>
      </c>
      <c r="L286" s="90" t="s">
        <v>1350</v>
      </c>
      <c r="M286" s="91" t="s">
        <v>1351</v>
      </c>
    </row>
    <row r="287" spans="4:13" x14ac:dyDescent="0.25">
      <c r="F287" t="s">
        <v>1573</v>
      </c>
      <c r="I287" s="90" t="s">
        <v>988</v>
      </c>
      <c r="J287" s="91" t="s">
        <v>989</v>
      </c>
      <c r="L287" s="90" t="s">
        <v>551</v>
      </c>
      <c r="M287" s="91" t="s">
        <v>1196</v>
      </c>
    </row>
    <row r="288" spans="4:13" x14ac:dyDescent="0.25">
      <c r="F288" t="s">
        <v>1573</v>
      </c>
      <c r="I288" s="90" t="s">
        <v>995</v>
      </c>
      <c r="J288" s="91" t="s">
        <v>996</v>
      </c>
      <c r="L288" s="90" t="s">
        <v>1538</v>
      </c>
      <c r="M288" s="91" t="s">
        <v>1539</v>
      </c>
    </row>
    <row r="289" spans="6:13" x14ac:dyDescent="0.25">
      <c r="F289" t="s">
        <v>1573</v>
      </c>
      <c r="I289" s="90" t="s">
        <v>569</v>
      </c>
      <c r="J289" s="91" t="s">
        <v>1045</v>
      </c>
      <c r="L289" s="90" t="s">
        <v>415</v>
      </c>
      <c r="M289" s="91" t="s">
        <v>1061</v>
      </c>
    </row>
    <row r="290" spans="6:13" x14ac:dyDescent="0.25">
      <c r="F290" t="s">
        <v>1573</v>
      </c>
      <c r="I290" s="90" t="s">
        <v>779</v>
      </c>
      <c r="J290" s="91" t="s">
        <v>780</v>
      </c>
      <c r="L290" s="90" t="s">
        <v>945</v>
      </c>
      <c r="M290" s="91" t="s">
        <v>946</v>
      </c>
    </row>
    <row r="291" spans="6:13" x14ac:dyDescent="0.25">
      <c r="F291" t="s">
        <v>1573</v>
      </c>
      <c r="I291" s="90" t="s">
        <v>671</v>
      </c>
      <c r="J291" s="91" t="s">
        <v>672</v>
      </c>
      <c r="L291" s="90" t="s">
        <v>106</v>
      </c>
      <c r="M291" s="91" t="s">
        <v>1250</v>
      </c>
    </row>
    <row r="292" spans="6:13" x14ac:dyDescent="0.25">
      <c r="F292" t="s">
        <v>1573</v>
      </c>
      <c r="I292" s="90" t="s">
        <v>673</v>
      </c>
      <c r="J292" s="91" t="s">
        <v>674</v>
      </c>
      <c r="L292" s="90" t="s">
        <v>1388</v>
      </c>
      <c r="M292" s="91" t="s">
        <v>1389</v>
      </c>
    </row>
    <row r="293" spans="6:13" x14ac:dyDescent="0.25">
      <c r="F293" t="s">
        <v>1573</v>
      </c>
      <c r="I293" s="90" t="s">
        <v>527</v>
      </c>
      <c r="J293" s="91" t="s">
        <v>658</v>
      </c>
      <c r="L293" s="90" t="s">
        <v>186</v>
      </c>
      <c r="M293" s="91" t="s">
        <v>1283</v>
      </c>
    </row>
    <row r="294" spans="6:13" x14ac:dyDescent="0.25">
      <c r="F294" t="s">
        <v>1573</v>
      </c>
      <c r="I294" s="90" t="s">
        <v>886</v>
      </c>
      <c r="J294" s="91" t="s">
        <v>887</v>
      </c>
      <c r="L294" s="90" t="s">
        <v>1419</v>
      </c>
      <c r="M294" s="91" t="s">
        <v>1420</v>
      </c>
    </row>
    <row r="295" spans="6:13" x14ac:dyDescent="0.25">
      <c r="F295" t="s">
        <v>1573</v>
      </c>
      <c r="I295" s="90" t="s">
        <v>358</v>
      </c>
      <c r="J295" s="91" t="s">
        <v>950</v>
      </c>
      <c r="L295" s="90" t="s">
        <v>1206</v>
      </c>
      <c r="M295" s="91" t="s">
        <v>1207</v>
      </c>
    </row>
    <row r="296" spans="6:13" x14ac:dyDescent="0.25">
      <c r="F296" t="s">
        <v>1573</v>
      </c>
      <c r="I296" s="90" t="s">
        <v>735</v>
      </c>
      <c r="J296" s="91" t="s">
        <v>736</v>
      </c>
      <c r="L296" s="90" t="s">
        <v>214</v>
      </c>
      <c r="M296" s="91" t="s">
        <v>1235</v>
      </c>
    </row>
    <row r="297" spans="6:13" x14ac:dyDescent="0.25">
      <c r="F297" t="s">
        <v>1573</v>
      </c>
      <c r="I297" s="90" t="s">
        <v>561</v>
      </c>
      <c r="J297" s="91" t="s">
        <v>613</v>
      </c>
      <c r="L297" s="90" t="s">
        <v>748</v>
      </c>
      <c r="M297" s="91" t="s">
        <v>1226</v>
      </c>
    </row>
    <row r="298" spans="6:13" x14ac:dyDescent="0.25">
      <c r="F298" t="s">
        <v>1573</v>
      </c>
      <c r="I298" s="90" t="s">
        <v>348</v>
      </c>
      <c r="J298" s="91" t="s">
        <v>633</v>
      </c>
      <c r="L298" s="90" t="s">
        <v>1379</v>
      </c>
      <c r="M298" s="91" t="s">
        <v>1380</v>
      </c>
    </row>
    <row r="299" spans="6:13" x14ac:dyDescent="0.25">
      <c r="F299" t="s">
        <v>1573</v>
      </c>
      <c r="I299" s="90" t="s">
        <v>230</v>
      </c>
      <c r="J299" s="91" t="s">
        <v>745</v>
      </c>
      <c r="L299" s="90" t="s">
        <v>1346</v>
      </c>
      <c r="M299" s="91" t="s">
        <v>1347</v>
      </c>
    </row>
    <row r="300" spans="6:13" x14ac:dyDescent="0.25">
      <c r="F300" t="s">
        <v>1573</v>
      </c>
      <c r="I300" s="90" t="s">
        <v>204</v>
      </c>
      <c r="J300" s="91" t="s">
        <v>1028</v>
      </c>
      <c r="L300" s="90" t="s">
        <v>432</v>
      </c>
      <c r="M300" s="91" t="s">
        <v>1287</v>
      </c>
    </row>
    <row r="301" spans="6:13" x14ac:dyDescent="0.25">
      <c r="F301" t="s">
        <v>1573</v>
      </c>
      <c r="I301" s="90" t="s">
        <v>218</v>
      </c>
      <c r="J301" s="91" t="s">
        <v>612</v>
      </c>
      <c r="L301" s="90" t="s">
        <v>1375</v>
      </c>
      <c r="M301" s="91" t="s">
        <v>1376</v>
      </c>
    </row>
    <row r="302" spans="6:13" x14ac:dyDescent="0.25">
      <c r="F302" t="s">
        <v>1573</v>
      </c>
      <c r="I302" s="90" t="s">
        <v>222</v>
      </c>
      <c r="J302" s="91" t="s">
        <v>867</v>
      </c>
      <c r="L302" s="90" t="s">
        <v>559</v>
      </c>
      <c r="M302" s="91" t="s">
        <v>1065</v>
      </c>
    </row>
    <row r="303" spans="6:13" x14ac:dyDescent="0.25">
      <c r="F303" t="s">
        <v>1573</v>
      </c>
      <c r="I303" s="90" t="s">
        <v>587</v>
      </c>
      <c r="J303" s="91" t="s">
        <v>956</v>
      </c>
      <c r="L303" s="90" t="s">
        <v>472</v>
      </c>
      <c r="M303" s="91" t="s">
        <v>1053</v>
      </c>
    </row>
    <row r="304" spans="6:13" x14ac:dyDescent="0.25">
      <c r="F304" t="s">
        <v>1573</v>
      </c>
      <c r="I304" s="90" t="s">
        <v>954</v>
      </c>
      <c r="J304" s="91" t="s">
        <v>955</v>
      </c>
      <c r="L304" s="90" t="s">
        <v>338</v>
      </c>
      <c r="M304" s="91" t="s">
        <v>1140</v>
      </c>
    </row>
    <row r="305" spans="6:13" x14ac:dyDescent="0.25">
      <c r="F305" t="s">
        <v>1573</v>
      </c>
      <c r="I305" s="90" t="s">
        <v>895</v>
      </c>
      <c r="J305" s="91" t="s">
        <v>896</v>
      </c>
      <c r="L305" s="90" t="s">
        <v>1307</v>
      </c>
      <c r="M305" s="91" t="s">
        <v>1308</v>
      </c>
    </row>
    <row r="306" spans="6:13" x14ac:dyDescent="0.25">
      <c r="F306" t="s">
        <v>1573</v>
      </c>
      <c r="I306" s="90" t="s">
        <v>713</v>
      </c>
      <c r="J306" s="91" t="s">
        <v>714</v>
      </c>
      <c r="L306" s="90" t="s">
        <v>1182</v>
      </c>
      <c r="M306" s="91" t="s">
        <v>1183</v>
      </c>
    </row>
    <row r="307" spans="6:13" x14ac:dyDescent="0.25">
      <c r="F307" t="s">
        <v>1573</v>
      </c>
      <c r="I307" s="90" t="s">
        <v>642</v>
      </c>
      <c r="J307" s="91" t="s">
        <v>643</v>
      </c>
      <c r="L307" s="90" t="s">
        <v>701</v>
      </c>
      <c r="M307" s="91" t="s">
        <v>1082</v>
      </c>
    </row>
    <row r="308" spans="6:13" ht="15.75" thickBot="1" x14ac:dyDescent="0.3">
      <c r="F308" t="s">
        <v>1573</v>
      </c>
      <c r="I308" s="92" t="s">
        <v>957</v>
      </c>
      <c r="J308" s="93" t="s">
        <v>958</v>
      </c>
      <c r="L308" s="90" t="s">
        <v>303</v>
      </c>
      <c r="M308" s="91" t="s">
        <v>1050</v>
      </c>
    </row>
    <row r="309" spans="6:13" x14ac:dyDescent="0.25">
      <c r="F309" t="s">
        <v>1573</v>
      </c>
      <c r="I309" t="s">
        <v>1573</v>
      </c>
      <c r="L309" s="90" t="s">
        <v>785</v>
      </c>
      <c r="M309" s="91" t="s">
        <v>1184</v>
      </c>
    </row>
    <row r="310" spans="6:13" x14ac:dyDescent="0.25">
      <c r="F310" t="s">
        <v>1573</v>
      </c>
      <c r="I310" t="s">
        <v>1573</v>
      </c>
      <c r="L310" s="90" t="s">
        <v>703</v>
      </c>
      <c r="M310" s="91" t="s">
        <v>1185</v>
      </c>
    </row>
    <row r="311" spans="6:13" x14ac:dyDescent="0.25">
      <c r="F311" t="s">
        <v>1573</v>
      </c>
      <c r="I311" t="s">
        <v>1573</v>
      </c>
      <c r="L311" s="90" t="s">
        <v>549</v>
      </c>
      <c r="M311" s="91" t="s">
        <v>1047</v>
      </c>
    </row>
    <row r="312" spans="6:13" x14ac:dyDescent="0.25">
      <c r="F312" t="s">
        <v>1573</v>
      </c>
      <c r="I312" t="s">
        <v>1573</v>
      </c>
      <c r="L312" s="90" t="s">
        <v>531</v>
      </c>
      <c r="M312" s="91" t="s">
        <v>1083</v>
      </c>
    </row>
    <row r="313" spans="6:13" x14ac:dyDescent="0.25">
      <c r="F313" t="s">
        <v>1573</v>
      </c>
      <c r="I313" t="s">
        <v>1573</v>
      </c>
      <c r="L313" s="90" t="s">
        <v>1397</v>
      </c>
      <c r="M313" s="91" t="s">
        <v>1398</v>
      </c>
    </row>
    <row r="314" spans="6:13" x14ac:dyDescent="0.25">
      <c r="F314" t="s">
        <v>1573</v>
      </c>
      <c r="I314" t="s">
        <v>1573</v>
      </c>
      <c r="L314" s="90" t="s">
        <v>1202</v>
      </c>
      <c r="M314" s="91" t="s">
        <v>1203</v>
      </c>
    </row>
    <row r="315" spans="6:13" x14ac:dyDescent="0.25">
      <c r="F315" t="s">
        <v>1573</v>
      </c>
      <c r="I315" t="s">
        <v>1573</v>
      </c>
      <c r="L315" s="90" t="s">
        <v>289</v>
      </c>
      <c r="M315" s="91" t="s">
        <v>1190</v>
      </c>
    </row>
    <row r="316" spans="6:13" x14ac:dyDescent="0.25">
      <c r="F316" t="s">
        <v>1573</v>
      </c>
      <c r="I316" t="s">
        <v>1573</v>
      </c>
      <c r="L316" s="90" t="s">
        <v>466</v>
      </c>
      <c r="M316" s="91" t="s">
        <v>1426</v>
      </c>
    </row>
    <row r="317" spans="6:13" x14ac:dyDescent="0.25">
      <c r="F317" t="s">
        <v>1573</v>
      </c>
      <c r="I317" t="s">
        <v>1573</v>
      </c>
      <c r="L317" s="90" t="s">
        <v>102</v>
      </c>
      <c r="M317" s="91" t="s">
        <v>1499</v>
      </c>
    </row>
    <row r="318" spans="6:13" x14ac:dyDescent="0.25">
      <c r="F318" t="s">
        <v>1573</v>
      </c>
      <c r="I318" t="s">
        <v>1573</v>
      </c>
      <c r="L318" s="90" t="s">
        <v>1334</v>
      </c>
      <c r="M318" s="91" t="s">
        <v>1335</v>
      </c>
    </row>
    <row r="319" spans="6:13" x14ac:dyDescent="0.25">
      <c r="F319" t="s">
        <v>1573</v>
      </c>
      <c r="I319" t="s">
        <v>1573</v>
      </c>
      <c r="L319" s="90" t="s">
        <v>417</v>
      </c>
      <c r="M319" s="91" t="s">
        <v>1424</v>
      </c>
    </row>
    <row r="320" spans="6:13" x14ac:dyDescent="0.25">
      <c r="F320" t="s">
        <v>1573</v>
      </c>
      <c r="I320" t="s">
        <v>1573</v>
      </c>
      <c r="L320" s="90" t="s">
        <v>363</v>
      </c>
      <c r="M320" s="91" t="s">
        <v>1494</v>
      </c>
    </row>
    <row r="321" spans="6:13" x14ac:dyDescent="0.25">
      <c r="F321" t="s">
        <v>1573</v>
      </c>
      <c r="I321" t="s">
        <v>1573</v>
      </c>
      <c r="L321" s="90" t="s">
        <v>242</v>
      </c>
      <c r="M321" s="91" t="s">
        <v>1418</v>
      </c>
    </row>
    <row r="322" spans="6:13" x14ac:dyDescent="0.25">
      <c r="F322" t="s">
        <v>1573</v>
      </c>
      <c r="I322" t="s">
        <v>1573</v>
      </c>
      <c r="L322" s="90" t="s">
        <v>771</v>
      </c>
      <c r="M322" s="91" t="s">
        <v>1432</v>
      </c>
    </row>
    <row r="323" spans="6:13" x14ac:dyDescent="0.25">
      <c r="F323" t="s">
        <v>1573</v>
      </c>
      <c r="I323" t="s">
        <v>1573</v>
      </c>
      <c r="L323" s="90" t="s">
        <v>986</v>
      </c>
      <c r="M323" s="91" t="s">
        <v>1458</v>
      </c>
    </row>
    <row r="324" spans="6:13" x14ac:dyDescent="0.25">
      <c r="F324" t="s">
        <v>1573</v>
      </c>
      <c r="I324" t="s">
        <v>1573</v>
      </c>
      <c r="L324" s="90" t="s">
        <v>260</v>
      </c>
      <c r="M324" s="91" t="s">
        <v>1527</v>
      </c>
    </row>
    <row r="325" spans="6:13" x14ac:dyDescent="0.25">
      <c r="F325" t="s">
        <v>1573</v>
      </c>
      <c r="I325" t="s">
        <v>1573</v>
      </c>
      <c r="L325" s="90" t="s">
        <v>468</v>
      </c>
      <c r="M325" s="91" t="s">
        <v>1121</v>
      </c>
    </row>
    <row r="326" spans="6:13" x14ac:dyDescent="0.25">
      <c r="F326" t="s">
        <v>1573</v>
      </c>
      <c r="I326" t="s">
        <v>1573</v>
      </c>
      <c r="L326" s="90" t="s">
        <v>1122</v>
      </c>
      <c r="M326" s="91" t="s">
        <v>1123</v>
      </c>
    </row>
    <row r="327" spans="6:13" x14ac:dyDescent="0.25">
      <c r="F327" t="s">
        <v>1573</v>
      </c>
      <c r="I327" t="s">
        <v>1573</v>
      </c>
      <c r="L327" s="90" t="s">
        <v>1124</v>
      </c>
      <c r="M327" s="91" t="s">
        <v>1125</v>
      </c>
    </row>
    <row r="328" spans="6:13" x14ac:dyDescent="0.25">
      <c r="F328" t="s">
        <v>1573</v>
      </c>
      <c r="I328" t="s">
        <v>1573</v>
      </c>
      <c r="L328" s="90" t="s">
        <v>1126</v>
      </c>
      <c r="M328" s="91" t="s">
        <v>1127</v>
      </c>
    </row>
    <row r="329" spans="6:13" x14ac:dyDescent="0.25">
      <c r="F329" t="s">
        <v>1573</v>
      </c>
      <c r="I329" t="s">
        <v>1573</v>
      </c>
      <c r="L329" s="90" t="s">
        <v>787</v>
      </c>
      <c r="M329" s="91" t="s">
        <v>1488</v>
      </c>
    </row>
    <row r="330" spans="6:13" x14ac:dyDescent="0.25">
      <c r="F330" t="s">
        <v>1573</v>
      </c>
      <c r="I330" t="s">
        <v>1573</v>
      </c>
      <c r="L330" s="90" t="s">
        <v>1531</v>
      </c>
      <c r="M330" s="91" t="s">
        <v>1532</v>
      </c>
    </row>
    <row r="331" spans="6:13" x14ac:dyDescent="0.25">
      <c r="F331" t="s">
        <v>1573</v>
      </c>
      <c r="I331" t="s">
        <v>1573</v>
      </c>
      <c r="L331" s="90" t="s">
        <v>1325</v>
      </c>
      <c r="M331" s="91" t="s">
        <v>1326</v>
      </c>
    </row>
    <row r="332" spans="6:13" x14ac:dyDescent="0.25">
      <c r="F332" t="s">
        <v>1573</v>
      </c>
      <c r="I332" t="s">
        <v>1573</v>
      </c>
      <c r="L332" s="90" t="s">
        <v>1151</v>
      </c>
      <c r="M332" s="91" t="s">
        <v>1152</v>
      </c>
    </row>
    <row r="333" spans="6:13" x14ac:dyDescent="0.25">
      <c r="F333" t="s">
        <v>1573</v>
      </c>
      <c r="I333" t="s">
        <v>1573</v>
      </c>
      <c r="L333" s="90" t="s">
        <v>419</v>
      </c>
      <c r="M333" s="91" t="s">
        <v>1132</v>
      </c>
    </row>
    <row r="334" spans="6:13" x14ac:dyDescent="0.25">
      <c r="F334" t="s">
        <v>1573</v>
      </c>
      <c r="I334" t="s">
        <v>1573</v>
      </c>
      <c r="L334" s="90" t="s">
        <v>666</v>
      </c>
      <c r="M334" s="91" t="s">
        <v>1169</v>
      </c>
    </row>
    <row r="335" spans="6:13" x14ac:dyDescent="0.25">
      <c r="F335" t="s">
        <v>1573</v>
      </c>
      <c r="I335" t="s">
        <v>1573</v>
      </c>
      <c r="L335" s="90" t="s">
        <v>886</v>
      </c>
      <c r="M335" s="91" t="s">
        <v>1428</v>
      </c>
    </row>
    <row r="336" spans="6:13" x14ac:dyDescent="0.25">
      <c r="F336" t="s">
        <v>1573</v>
      </c>
      <c r="I336" t="s">
        <v>1573</v>
      </c>
      <c r="L336" s="90" t="s">
        <v>527</v>
      </c>
      <c r="M336" s="91" t="s">
        <v>1288</v>
      </c>
    </row>
    <row r="337" spans="6:13" x14ac:dyDescent="0.25">
      <c r="F337" t="s">
        <v>1573</v>
      </c>
      <c r="I337" t="s">
        <v>1573</v>
      </c>
      <c r="L337" s="90" t="s">
        <v>1289</v>
      </c>
      <c r="M337" s="91" t="s">
        <v>1290</v>
      </c>
    </row>
    <row r="338" spans="6:13" x14ac:dyDescent="0.25">
      <c r="F338" t="s">
        <v>1573</v>
      </c>
      <c r="I338" t="s">
        <v>1573</v>
      </c>
      <c r="L338" s="90" t="s">
        <v>907</v>
      </c>
      <c r="M338" s="91" t="s">
        <v>1291</v>
      </c>
    </row>
    <row r="339" spans="6:13" x14ac:dyDescent="0.25">
      <c r="F339" t="s">
        <v>1573</v>
      </c>
      <c r="I339" t="s">
        <v>1573</v>
      </c>
      <c r="L339" s="90" t="s">
        <v>1390</v>
      </c>
      <c r="M339" s="91" t="s">
        <v>1391</v>
      </c>
    </row>
    <row r="340" spans="6:13" x14ac:dyDescent="0.25">
      <c r="F340" t="s">
        <v>1573</v>
      </c>
      <c r="I340" t="s">
        <v>1573</v>
      </c>
      <c r="L340" s="90" t="s">
        <v>779</v>
      </c>
      <c r="M340" s="91" t="s">
        <v>1575</v>
      </c>
    </row>
    <row r="341" spans="6:13" x14ac:dyDescent="0.25">
      <c r="F341" t="s">
        <v>1573</v>
      </c>
      <c r="I341" t="s">
        <v>1573</v>
      </c>
      <c r="L341" s="90" t="s">
        <v>569</v>
      </c>
      <c r="M341" s="91" t="s">
        <v>1136</v>
      </c>
    </row>
    <row r="342" spans="6:13" x14ac:dyDescent="0.25">
      <c r="F342" t="s">
        <v>1573</v>
      </c>
      <c r="I342" t="s">
        <v>1573</v>
      </c>
      <c r="L342" s="90" t="s">
        <v>563</v>
      </c>
      <c r="M342" s="91" t="s">
        <v>1498</v>
      </c>
    </row>
    <row r="343" spans="6:13" x14ac:dyDescent="0.25">
      <c r="F343" t="s">
        <v>1573</v>
      </c>
      <c r="I343" t="s">
        <v>1573</v>
      </c>
      <c r="L343" s="90" t="s">
        <v>673</v>
      </c>
      <c r="M343" s="91" t="s">
        <v>1175</v>
      </c>
    </row>
    <row r="344" spans="6:13" x14ac:dyDescent="0.25">
      <c r="F344" t="s">
        <v>1573</v>
      </c>
      <c r="I344" t="s">
        <v>1573</v>
      </c>
      <c r="L344" s="90" t="s">
        <v>1323</v>
      </c>
      <c r="M344" s="91" t="s">
        <v>1324</v>
      </c>
    </row>
    <row r="345" spans="6:13" x14ac:dyDescent="0.25">
      <c r="F345" t="s">
        <v>1573</v>
      </c>
      <c r="I345" t="s">
        <v>1573</v>
      </c>
      <c r="L345" s="90" t="s">
        <v>1056</v>
      </c>
      <c r="M345" s="91" t="s">
        <v>1057</v>
      </c>
    </row>
    <row r="346" spans="6:13" x14ac:dyDescent="0.25">
      <c r="F346" t="s">
        <v>1573</v>
      </c>
      <c r="I346" t="s">
        <v>1573</v>
      </c>
      <c r="L346" s="90" t="s">
        <v>200</v>
      </c>
      <c r="M346" s="91" t="s">
        <v>1500</v>
      </c>
    </row>
    <row r="347" spans="6:13" x14ac:dyDescent="0.25">
      <c r="F347" t="s">
        <v>1573</v>
      </c>
      <c r="I347" t="s">
        <v>1573</v>
      </c>
      <c r="L347" s="90" t="s">
        <v>218</v>
      </c>
      <c r="M347" s="91" t="s">
        <v>1066</v>
      </c>
    </row>
    <row r="348" spans="6:13" x14ac:dyDescent="0.25">
      <c r="F348" t="s">
        <v>1573</v>
      </c>
      <c r="I348" t="s">
        <v>1573</v>
      </c>
      <c r="L348" s="90" t="s">
        <v>204</v>
      </c>
      <c r="M348" s="91" t="s">
        <v>1067</v>
      </c>
    </row>
    <row r="349" spans="6:13" x14ac:dyDescent="0.25">
      <c r="F349" t="s">
        <v>1573</v>
      </c>
      <c r="I349" t="s">
        <v>1573</v>
      </c>
      <c r="L349" s="90" t="s">
        <v>202</v>
      </c>
      <c r="M349" s="91" t="s">
        <v>1165</v>
      </c>
    </row>
    <row r="350" spans="6:13" x14ac:dyDescent="0.25">
      <c r="F350" t="s">
        <v>1573</v>
      </c>
      <c r="I350" t="s">
        <v>1573</v>
      </c>
      <c r="L350" s="90" t="s">
        <v>234</v>
      </c>
      <c r="M350" s="91" t="s">
        <v>1223</v>
      </c>
    </row>
    <row r="351" spans="6:13" x14ac:dyDescent="0.25">
      <c r="F351" t="s">
        <v>1573</v>
      </c>
      <c r="I351" t="s">
        <v>1573</v>
      </c>
      <c r="L351" s="90" t="s">
        <v>522</v>
      </c>
      <c r="M351" s="91" t="s">
        <v>1217</v>
      </c>
    </row>
    <row r="352" spans="6:13" x14ac:dyDescent="0.25">
      <c r="F352" t="s">
        <v>1573</v>
      </c>
      <c r="I352" t="s">
        <v>1573</v>
      </c>
      <c r="L352" s="90" t="s">
        <v>1179</v>
      </c>
      <c r="M352" s="91" t="s">
        <v>1180</v>
      </c>
    </row>
    <row r="353" spans="6:13" x14ac:dyDescent="0.25">
      <c r="F353" t="s">
        <v>1573</v>
      </c>
      <c r="I353" t="s">
        <v>1573</v>
      </c>
      <c r="L353" s="90" t="s">
        <v>1177</v>
      </c>
      <c r="M353" s="91" t="s">
        <v>1178</v>
      </c>
    </row>
    <row r="354" spans="6:13" x14ac:dyDescent="0.25">
      <c r="F354" t="s">
        <v>1573</v>
      </c>
      <c r="I354" t="s">
        <v>1573</v>
      </c>
      <c r="L354" s="90" t="s">
        <v>1146</v>
      </c>
      <c r="M354" s="91" t="s">
        <v>1147</v>
      </c>
    </row>
    <row r="355" spans="6:13" x14ac:dyDescent="0.25">
      <c r="F355" t="s">
        <v>1573</v>
      </c>
      <c r="I355" t="s">
        <v>1573</v>
      </c>
      <c r="L355" s="90" t="s">
        <v>1315</v>
      </c>
      <c r="M355" s="91" t="s">
        <v>1316</v>
      </c>
    </row>
    <row r="356" spans="6:13" x14ac:dyDescent="0.25">
      <c r="F356" t="s">
        <v>1573</v>
      </c>
      <c r="I356" t="s">
        <v>1573</v>
      </c>
      <c r="L356" s="90" t="s">
        <v>1383</v>
      </c>
      <c r="M356" s="91" t="s">
        <v>1316</v>
      </c>
    </row>
    <row r="357" spans="6:13" x14ac:dyDescent="0.25">
      <c r="F357" t="s">
        <v>1573</v>
      </c>
      <c r="I357" t="s">
        <v>1573</v>
      </c>
      <c r="L357" s="90" t="s">
        <v>470</v>
      </c>
      <c r="M357" s="91" t="s">
        <v>1529</v>
      </c>
    </row>
    <row r="358" spans="6:13" x14ac:dyDescent="0.25">
      <c r="F358" t="s">
        <v>1573</v>
      </c>
      <c r="I358" t="s">
        <v>1573</v>
      </c>
      <c r="L358" s="90" t="s">
        <v>1150</v>
      </c>
      <c r="M358" s="91" t="s">
        <v>1005</v>
      </c>
    </row>
    <row r="359" spans="6:13" x14ac:dyDescent="0.25">
      <c r="F359" t="s">
        <v>1573</v>
      </c>
      <c r="I359" t="s">
        <v>1573</v>
      </c>
      <c r="L359" s="90" t="s">
        <v>1005</v>
      </c>
      <c r="M359" s="91" t="s">
        <v>1225</v>
      </c>
    </row>
    <row r="360" spans="6:13" x14ac:dyDescent="0.25">
      <c r="F360" t="s">
        <v>1573</v>
      </c>
      <c r="I360" t="s">
        <v>1573</v>
      </c>
      <c r="L360" s="90" t="s">
        <v>220</v>
      </c>
      <c r="M360" s="91" t="s">
        <v>1394</v>
      </c>
    </row>
    <row r="361" spans="6:13" x14ac:dyDescent="0.25">
      <c r="F361" t="s">
        <v>1573</v>
      </c>
      <c r="I361" t="s">
        <v>1573</v>
      </c>
      <c r="L361" s="90" t="s">
        <v>1443</v>
      </c>
      <c r="M361" s="91" t="s">
        <v>1444</v>
      </c>
    </row>
    <row r="362" spans="6:13" x14ac:dyDescent="0.25">
      <c r="F362" t="s">
        <v>1573</v>
      </c>
      <c r="I362" t="s">
        <v>1573</v>
      </c>
      <c r="L362" s="90" t="s">
        <v>222</v>
      </c>
      <c r="M362" s="91" t="s">
        <v>1215</v>
      </c>
    </row>
    <row r="363" spans="6:13" x14ac:dyDescent="0.25">
      <c r="F363" t="s">
        <v>1573</v>
      </c>
      <c r="I363" t="s">
        <v>1573</v>
      </c>
      <c r="L363" s="90" t="s">
        <v>1477</v>
      </c>
      <c r="M363" s="91" t="s">
        <v>1478</v>
      </c>
    </row>
    <row r="364" spans="6:13" x14ac:dyDescent="0.25">
      <c r="F364" t="s">
        <v>1573</v>
      </c>
      <c r="I364" t="s">
        <v>1573</v>
      </c>
      <c r="L364" s="90" t="s">
        <v>319</v>
      </c>
      <c r="M364" s="91" t="s">
        <v>1072</v>
      </c>
    </row>
    <row r="365" spans="6:13" x14ac:dyDescent="0.25">
      <c r="F365" t="s">
        <v>1573</v>
      </c>
      <c r="I365" t="s">
        <v>1573</v>
      </c>
      <c r="L365" s="90" t="s">
        <v>561</v>
      </c>
      <c r="M365" s="91" t="s">
        <v>1073</v>
      </c>
    </row>
    <row r="366" spans="6:13" x14ac:dyDescent="0.25">
      <c r="F366" t="s">
        <v>1573</v>
      </c>
      <c r="I366" t="s">
        <v>1573</v>
      </c>
      <c r="L366" s="90" t="s">
        <v>1070</v>
      </c>
      <c r="M366" s="91" t="s">
        <v>1071</v>
      </c>
    </row>
    <row r="367" spans="6:13" x14ac:dyDescent="0.25">
      <c r="F367" t="s">
        <v>1573</v>
      </c>
      <c r="I367" t="s">
        <v>1573</v>
      </c>
      <c r="L367" s="90" t="s">
        <v>105</v>
      </c>
      <c r="M367" s="91" t="s">
        <v>1251</v>
      </c>
    </row>
    <row r="368" spans="6:13" x14ac:dyDescent="0.25">
      <c r="F368" t="s">
        <v>1573</v>
      </c>
      <c r="I368" t="s">
        <v>1573</v>
      </c>
      <c r="L368" s="90" t="s">
        <v>1330</v>
      </c>
      <c r="M368" s="91" t="s">
        <v>1331</v>
      </c>
    </row>
    <row r="369" spans="6:13" x14ac:dyDescent="0.25">
      <c r="F369" t="s">
        <v>1573</v>
      </c>
      <c r="I369" t="s">
        <v>1573</v>
      </c>
      <c r="L369" s="90" t="s">
        <v>1503</v>
      </c>
      <c r="M369" s="91" t="s">
        <v>1504</v>
      </c>
    </row>
    <row r="370" spans="6:13" x14ac:dyDescent="0.25">
      <c r="F370" t="s">
        <v>1573</v>
      </c>
      <c r="I370" t="s">
        <v>1573</v>
      </c>
      <c r="L370" s="90" t="s">
        <v>1459</v>
      </c>
      <c r="M370" s="91" t="s">
        <v>1460</v>
      </c>
    </row>
    <row r="371" spans="6:13" ht="15.75" thickBot="1" x14ac:dyDescent="0.3">
      <c r="F371" t="s">
        <v>1573</v>
      </c>
      <c r="I371" t="s">
        <v>1573</v>
      </c>
      <c r="L371" s="92" t="s">
        <v>1415</v>
      </c>
      <c r="M371" s="93" t="s">
        <v>1416</v>
      </c>
    </row>
  </sheetData>
  <sortState ref="L2:O370">
    <sortCondition ref="M2:M370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0F2ED12185C34E8DC53C796480EF36" ma:contentTypeVersion="0" ma:contentTypeDescription="Ein neues Dokument erstellen." ma:contentTypeScope="" ma:versionID="75d6ca7090b050b8e8d0979b468454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AA0203-C0B2-4F14-BE36-61DF1B0D5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9F941DE-0D8B-4CBA-9184-61E6A62A6F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AFD089-DC3E-42AE-B5CB-FD6777DCAF4B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AKS comp</vt:lpstr>
      <vt:lpstr>AKSdetail</vt:lpstr>
      <vt:lpstr>cataloge</vt:lpstr>
      <vt:lpstr>cat gen</vt:lpstr>
    </vt:vector>
  </TitlesOfParts>
  <Company>SIB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2017-08-03T06:36:58Z</cp:lastPrinted>
  <dcterms:created xsi:type="dcterms:W3CDTF">2017-07-18T06:20:58Z</dcterms:created>
  <dcterms:modified xsi:type="dcterms:W3CDTF">2019-05-17T06:04:27Z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0x010100440F2ED12185C34E8DC53C796480EF36</vt:lpwstr>
  </property>
</Properties>
</file>