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70" yWindow="750" windowWidth="20730" windowHeight="11520"/>
  </bookViews>
  <sheets>
    <sheet name="Blatt 3 Seite 1" sheetId="1" r:id="rId1"/>
    <sheet name="Blatt 3 Seite 2" sheetId="2" r:id="rId2"/>
  </sheets>
  <definedNames>
    <definedName name="_xlnm.Print_Area" localSheetId="0">'Blatt 3 Seite 1'!$A$1:$G$50</definedName>
    <definedName name="_xlnm.Print_Area" localSheetId="1">'Blatt 3 Seite 2'!$A$1:$E$48</definedName>
  </definedNames>
  <calcPr calcId="145621"/>
</workbook>
</file>

<file path=xl/calcChain.xml><?xml version="1.0" encoding="utf-8"?>
<calcChain xmlns="http://schemas.openxmlformats.org/spreadsheetml/2006/main">
  <c r="D25" i="2" l="1"/>
  <c r="D24" i="2" s="1"/>
  <c r="H24" i="2"/>
  <c r="G24" i="2"/>
  <c r="E23" i="2"/>
  <c r="E21" i="2"/>
  <c r="E19" i="2"/>
  <c r="E22" i="2" l="1"/>
  <c r="E20" i="2"/>
  <c r="E18" i="2"/>
  <c r="G26" i="2" l="1"/>
  <c r="E25" i="2" s="1"/>
  <c r="E24" i="2" s="1"/>
  <c r="C25" i="2"/>
  <c r="C24" i="2" s="1"/>
  <c r="F23" i="1"/>
  <c r="F22" i="1"/>
  <c r="F21" i="1"/>
  <c r="F19" i="1"/>
  <c r="F18" i="1"/>
  <c r="F17" i="1"/>
  <c r="K19" i="1"/>
  <c r="D26" i="1" s="1"/>
  <c r="D20" i="1"/>
  <c r="E17" i="1" l="1"/>
  <c r="E23" i="1"/>
  <c r="E22" i="1"/>
  <c r="E21" i="1"/>
  <c r="F26" i="1"/>
  <c r="F20" i="1"/>
  <c r="E18" i="1"/>
  <c r="E19" i="1"/>
  <c r="E26" i="1" l="1"/>
  <c r="D24" i="1"/>
</calcChain>
</file>

<file path=xl/sharedStrings.xml><?xml version="1.0" encoding="utf-8"?>
<sst xmlns="http://schemas.openxmlformats.org/spreadsheetml/2006/main" count="86" uniqueCount="78">
  <si>
    <t>Ort, Bauwerk</t>
  </si>
  <si>
    <t>Vorbereitende Maßnahmen 
(Herrichten + Erschließen)</t>
  </si>
  <si>
    <t>Summe</t>
  </si>
  <si>
    <t>Zur Aufrundung (auf 1.000 EUR)</t>
  </si>
  <si>
    <t>Entwurfsunterlage 
(EW-Bau)</t>
  </si>
  <si>
    <t>bisher genehmigter 
Betrag 
in EUR</t>
  </si>
  <si>
    <t>vorgelegter 
Betrag 
in EUR</t>
  </si>
  <si>
    <t>Abweichungen (+/-) 
in EUR</t>
  </si>
  <si>
    <t>Basisjahr=100/Baupreisindex</t>
  </si>
  <si>
    <t>Datum der Kostenermittlung</t>
  </si>
  <si>
    <t>Angaben aus Muster 6 Blatt 2 Seite 1 übertragen:</t>
  </si>
  <si>
    <r>
      <t>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NUF 1-6</t>
    </r>
  </si>
  <si>
    <t xml:space="preserve">Zusammenstellung der Kosten                        </t>
  </si>
  <si>
    <t>RLBau Muster 6</t>
  </si>
  <si>
    <t>Blatt 3  Seite 1</t>
  </si>
  <si>
    <t>Blatt 3  Seite 2</t>
  </si>
  <si>
    <r>
      <rPr>
        <b/>
        <sz val="11"/>
        <rFont val="Arial"/>
        <family val="2"/>
      </rPr>
      <t>Gesamtbaukosten nach DIN 276 - Zusammenstellung</t>
    </r>
  </si>
  <si>
    <r>
      <rPr>
        <b/>
        <sz val="11"/>
        <rFont val="Arial"/>
        <family val="2"/>
      </rPr>
      <t>Baunutzungskosten nach DIN 18960</t>
    </r>
    <r>
      <rPr>
        <b/>
        <sz val="11"/>
        <rFont val="Arial"/>
        <family val="2"/>
      </rPr>
      <t xml:space="preserve"> </t>
    </r>
    <r>
      <rPr>
        <sz val="8"/>
        <rFont val="Arial"/>
        <family val="2"/>
      </rPr>
      <t>Muster 6 Blatt 5 bzw. Muster 7 Anlage 2</t>
    </r>
  </si>
  <si>
    <t>Kostenverfolgung</t>
  </si>
  <si>
    <r>
      <rPr>
        <b/>
        <sz val="11"/>
        <rFont val="Arial"/>
        <family val="2"/>
      </rPr>
      <t>Kostenvergleich</t>
    </r>
  </si>
  <si>
    <t xml:space="preserve">Kostenverfolgung / Kostenvergleich  </t>
  </si>
  <si>
    <t>Vermerke/Besondere Hinweise:</t>
  </si>
  <si>
    <t>300  400</t>
  </si>
  <si>
    <t>Kostengruppen</t>
  </si>
  <si>
    <t>Bauunterlage</t>
  </si>
  <si>
    <t>Status</t>
  </si>
  <si>
    <t>Datum</t>
  </si>
  <si>
    <t>GBK in EUR</t>
  </si>
  <si>
    <t>Projektunterlage (PU)</t>
  </si>
  <si>
    <t>Aufrundung</t>
  </si>
  <si>
    <t>KG</t>
  </si>
  <si>
    <r>
      <rPr>
        <b/>
        <sz val="10"/>
        <rFont val="Arial"/>
        <family val="2"/>
      </rPr>
      <t>EUR</t>
    </r>
  </si>
  <si>
    <r>
      <rPr>
        <b/>
        <sz val="10"/>
        <rFont val="Arial"/>
        <family val="2"/>
      </rPr>
      <t>v. H.</t>
    </r>
  </si>
  <si>
    <r>
      <rPr>
        <b/>
        <sz val="10"/>
        <rFont val="Arial"/>
        <family val="2"/>
      </rPr>
      <t>EUR/m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NUF 1-6</t>
    </r>
  </si>
  <si>
    <r>
      <t xml:space="preserve">Projektunterlage (PU)    </t>
    </r>
    <r>
      <rPr>
        <b/>
        <sz val="20"/>
        <rFont val="Arial"/>
        <family val="2"/>
      </rPr>
      <t/>
    </r>
  </si>
  <si>
    <r>
      <t>Entwurfsunterlage-Bau (EW-Bau)</t>
    </r>
    <r>
      <rPr>
        <b/>
        <sz val="20"/>
        <rFont val="Arial"/>
        <family val="2"/>
      </rPr>
      <t/>
    </r>
  </si>
  <si>
    <t>Bauunterlage-KBM (BauU-KBM)</t>
  </si>
  <si>
    <t>Nachtrag</t>
  </si>
  <si>
    <t xml:space="preserve"> 1)   Aus den KG 300, beziehungsweise 600 hier nochmals gesondert anzugeben</t>
  </si>
  <si>
    <r>
      <rPr>
        <b/>
        <sz val="10"/>
        <rFont val="Arial"/>
        <family val="2"/>
      </rPr>
      <t>BWK</t>
    </r>
  </si>
  <si>
    <r>
      <rPr>
        <b/>
        <sz val="10"/>
        <rFont val="Arial"/>
        <family val="2"/>
      </rPr>
      <t>Bauwerk (300 + 400)</t>
    </r>
  </si>
  <si>
    <t>Bauwerk - Baukonstruktionen</t>
  </si>
  <si>
    <t>Bauwerk - Technische Anlagen</t>
  </si>
  <si>
    <t>Außenanlagen</t>
  </si>
  <si>
    <t>Baunebenkosten</t>
  </si>
  <si>
    <r>
      <t xml:space="preserve">Ausstattung und Kunstwerke </t>
    </r>
    <r>
      <rPr>
        <b/>
        <u/>
        <sz val="9"/>
        <rFont val="Arial"/>
        <family val="2"/>
      </rPr>
      <t>ohne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611, 612</t>
    </r>
  </si>
  <si>
    <t>312 ff.</t>
  </si>
  <si>
    <r>
      <t xml:space="preserve">Kunstwerke </t>
    </r>
    <r>
      <rPr>
        <vertAlign val="superscript"/>
        <sz val="9"/>
        <rFont val="Arial"/>
        <family val="2"/>
      </rPr>
      <t>1)</t>
    </r>
  </si>
  <si>
    <t>Grundstück</t>
  </si>
  <si>
    <t>Allgemeine Ausstattung</t>
  </si>
  <si>
    <t>Besondere Ausstattung</t>
  </si>
  <si>
    <t>Summe Betriebskosten (EUR/a):</t>
  </si>
  <si>
    <t>Summe Instandsetzungskosten (EUR/a):</t>
  </si>
  <si>
    <r>
      <t xml:space="preserve">Besonders nachzuweisen für den Haushaltsplan:
Kosten Energieeffizienz </t>
    </r>
    <r>
      <rPr>
        <vertAlign val="superscript"/>
        <sz val="9"/>
        <rFont val="Arial"/>
        <family val="2"/>
      </rPr>
      <t>2)</t>
    </r>
  </si>
  <si>
    <t>Kosten des Bedarfsträgers</t>
  </si>
  <si>
    <t>Nachrichtliche Kosten</t>
  </si>
  <si>
    <r>
      <t xml:space="preserve">Besonders nachzuweisende Kosten 
312, 313, 321, 323, 326 und 327 </t>
    </r>
    <r>
      <rPr>
        <vertAlign val="superscript"/>
        <sz val="9"/>
        <rFont val="Arial"/>
        <family val="2"/>
      </rPr>
      <t>1)</t>
    </r>
  </si>
  <si>
    <t>Nachtrag EW-Bau</t>
  </si>
  <si>
    <r>
      <rPr>
        <b/>
        <sz val="11"/>
        <rFont val="Arial"/>
        <family val="2"/>
      </rPr>
      <t>Summe</t>
    </r>
  </si>
  <si>
    <t>1.</t>
  </si>
  <si>
    <t>2.</t>
  </si>
  <si>
    <t>3.</t>
  </si>
  <si>
    <t>4.</t>
  </si>
  <si>
    <t>5.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</si>
  <si>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</si>
  <si>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</si>
  <si>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</si>
  <si>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</si>
  <si>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</si>
  <si>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</si>
  <si>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</si>
  <si>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</si>
  <si>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</si>
  <si>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</si>
  <si>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 xml:space="preserve"> 2)   Mit EW-Bau auszuweisen: bei Neubau - Grobkostenschätzung für den Kostenanteil zur Verbesserung der Energieeffizienz über den gesetzlichen
        Standard (Referenzgebäude nach DIN EN 18599) hinaus // bei Sanierung - Erfassung der Kosten für Fenstererneuerung; Dämmmaßnahmen an 
        der Gebäudehülle; Sonnenschutzmaßnahmen; 100% KG 421, KG 423, 50% KG 422; 100% KG 432, KG 433, KG 434, 50% KG 439; 100% KG 445; 
        bei Relevanz die Anlagen der KG 470; 100% KG 480; Einsatz erneuerbarer Energien</t>
  </si>
  <si>
    <t>Nachtrag/Nachträge 
        EW-Bau</t>
  </si>
  <si>
    <t>--------</t>
  </si>
  <si>
    <t>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</si>
</sst>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000"/>
    <numFmt numFmtId="165" formatCode="0.0"/>
    <numFmt numFmtId="166" formatCode="mm\/yyyy"/>
    <numFmt numFmtId="167" formatCode="000.0"/>
  </numFmts>
  <fonts count="20" x14ac:knownFonts="1">
    <font>
      <sz val="10"/>
      <name val="Arial"/>
    </font>
    <font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b/>
      <vertAlign val="superscript"/>
      <sz val="10"/>
      <name val="Arial"/>
      <family val="2"/>
    </font>
    <font>
      <sz val="10"/>
      <color theme="0"/>
      <name val="Arial"/>
      <family val="2"/>
    </font>
    <font>
      <b/>
      <sz val="11"/>
      <name val="Courier New"/>
      <family val="3"/>
    </font>
    <font>
      <b/>
      <sz val="10"/>
      <color theme="0"/>
      <name val="Arial"/>
      <family val="2"/>
    </font>
    <font>
      <b/>
      <sz val="10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DC"/>
        <bgColor indexed="64"/>
      </patternFill>
    </fill>
  </fills>
  <borders count="8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Dashed">
        <color rgb="FFFF0000"/>
      </left>
      <right/>
      <top style="mediumDashed">
        <color rgb="FFFF0000"/>
      </top>
      <bottom/>
      <diagonal/>
    </border>
    <border>
      <left/>
      <right/>
      <top style="mediumDashed">
        <color rgb="FFFF0000"/>
      </top>
      <bottom/>
      <diagonal/>
    </border>
    <border>
      <left/>
      <right style="mediumDashed">
        <color rgb="FFFF0000"/>
      </right>
      <top style="mediumDashed">
        <color rgb="FFFF0000"/>
      </top>
      <bottom/>
      <diagonal/>
    </border>
    <border>
      <left style="mediumDashed">
        <color rgb="FFFF0000"/>
      </left>
      <right/>
      <top/>
      <bottom/>
      <diagonal/>
    </border>
    <border>
      <left/>
      <right style="mediumDashed">
        <color rgb="FFFF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0" fillId="0" borderId="1" xfId="0" applyBorder="1" applyAlignment="1">
      <alignment vertical="top"/>
    </xf>
    <xf numFmtId="0" fontId="0" fillId="0" borderId="15" xfId="0" applyBorder="1" applyAlignment="1">
      <alignment vertical="top"/>
    </xf>
    <xf numFmtId="0" fontId="7" fillId="0" borderId="0" xfId="0" applyFont="1"/>
    <xf numFmtId="0" fontId="7" fillId="0" borderId="20" xfId="0" applyFont="1" applyBorder="1"/>
    <xf numFmtId="0" fontId="7" fillId="0" borderId="23" xfId="0" applyFont="1" applyBorder="1"/>
    <xf numFmtId="0" fontId="0" fillId="0" borderId="15" xfId="0" applyBorder="1" applyAlignment="1">
      <alignment horizontal="center" vertical="center"/>
    </xf>
    <xf numFmtId="0" fontId="7" fillId="0" borderId="19" xfId="0" applyFont="1" applyBorder="1"/>
    <xf numFmtId="0" fontId="0" fillId="0" borderId="0" xfId="0" applyAlignment="1"/>
    <xf numFmtId="0" fontId="0" fillId="0" borderId="15" xfId="0" applyBorder="1"/>
    <xf numFmtId="0" fontId="0" fillId="0" borderId="15" xfId="0" applyBorder="1" applyAlignment="1">
      <alignment horizontal="left" vertical="top" indent="2"/>
    </xf>
    <xf numFmtId="0" fontId="0" fillId="0" borderId="15" xfId="0" applyBorder="1" applyAlignment="1">
      <alignment horizontal="left" vertical="top" indent="4"/>
    </xf>
    <xf numFmtId="164" fontId="0" fillId="0" borderId="0" xfId="0" applyNumberFormat="1"/>
    <xf numFmtId="0" fontId="9" fillId="0" borderId="56" xfId="0" applyFont="1" applyBorder="1" applyAlignment="1">
      <alignment vertical="center"/>
    </xf>
    <xf numFmtId="0" fontId="9" fillId="0" borderId="57" xfId="0" applyFont="1" applyBorder="1"/>
    <xf numFmtId="0" fontId="9" fillId="0" borderId="58" xfId="0" applyFont="1" applyBorder="1"/>
    <xf numFmtId="0" fontId="9" fillId="0" borderId="60" xfId="0" applyFont="1" applyBorder="1"/>
    <xf numFmtId="0" fontId="9" fillId="0" borderId="59" xfId="0" applyFont="1" applyBorder="1" applyAlignment="1">
      <alignment horizontal="left"/>
    </xf>
    <xf numFmtId="0" fontId="9" fillId="0" borderId="15" xfId="0" applyFont="1" applyBorder="1"/>
    <xf numFmtId="0" fontId="9" fillId="0" borderId="59" xfId="0" applyFont="1" applyBorder="1" applyAlignment="1">
      <alignment horizontal="center" vertical="center"/>
    </xf>
    <xf numFmtId="3" fontId="0" fillId="0" borderId="0" xfId="0" applyNumberFormat="1"/>
    <xf numFmtId="0" fontId="4" fillId="0" borderId="15" xfId="0" applyFont="1" applyBorder="1" applyAlignment="1">
      <alignment horizontal="left" vertical="top"/>
    </xf>
    <xf numFmtId="0" fontId="7" fillId="0" borderId="24" xfId="0" applyFont="1" applyBorder="1" applyAlignment="1">
      <alignment horizontal="left" indent="1"/>
    </xf>
    <xf numFmtId="0" fontId="7" fillId="0" borderId="24" xfId="0" applyFont="1" applyBorder="1" applyAlignment="1">
      <alignment horizontal="left" vertical="top" indent="1"/>
    </xf>
    <xf numFmtId="0" fontId="7" fillId="0" borderId="61" xfId="0" applyFont="1" applyBorder="1"/>
    <xf numFmtId="0" fontId="7" fillId="0" borderId="62" xfId="0" applyFont="1" applyBorder="1"/>
    <xf numFmtId="0" fontId="0" fillId="0" borderId="21" xfId="0" applyBorder="1"/>
    <xf numFmtId="0" fontId="7" fillId="0" borderId="22" xfId="0" applyFont="1" applyBorder="1"/>
    <xf numFmtId="0" fontId="7" fillId="0" borderId="2" xfId="0" applyFont="1" applyBorder="1" applyAlignment="1">
      <alignment vertical="top"/>
    </xf>
    <xf numFmtId="0" fontId="14" fillId="0" borderId="13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0" fillId="0" borderId="25" xfId="0" applyBorder="1"/>
    <xf numFmtId="0" fontId="0" fillId="0" borderId="47" xfId="0" applyBorder="1"/>
    <xf numFmtId="0" fontId="0" fillId="0" borderId="61" xfId="0" applyBorder="1"/>
    <xf numFmtId="0" fontId="14" fillId="0" borderId="0" xfId="0" applyFont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5" xfId="0" applyBorder="1" applyAlignment="1"/>
    <xf numFmtId="0" fontId="7" fillId="0" borderId="0" xfId="0" applyFont="1" applyAlignment="1">
      <alignment vertical="top"/>
    </xf>
    <xf numFmtId="165" fontId="0" fillId="0" borderId="0" xfId="0" applyNumberFormat="1"/>
    <xf numFmtId="0" fontId="7" fillId="0" borderId="7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9" fillId="0" borderId="39" xfId="0" applyNumberFormat="1" applyFont="1" applyBorder="1" applyAlignment="1">
      <alignment horizontal="center" vertical="center"/>
    </xf>
    <xf numFmtId="0" fontId="9" fillId="0" borderId="65" xfId="0" applyNumberFormat="1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8" fillId="0" borderId="2" xfId="0" applyFont="1" applyBorder="1" applyAlignment="1">
      <alignment vertical="top"/>
    </xf>
    <xf numFmtId="0" fontId="8" fillId="0" borderId="0" xfId="0" applyFont="1" applyAlignment="1">
      <alignment vertical="top"/>
    </xf>
    <xf numFmtId="0" fontId="7" fillId="0" borderId="57" xfId="0" applyFont="1" applyBorder="1"/>
    <xf numFmtId="0" fontId="7" fillId="0" borderId="26" xfId="0" applyFont="1" applyBorder="1" applyAlignment="1">
      <alignment vertical="center"/>
    </xf>
    <xf numFmtId="0" fontId="7" fillId="0" borderId="17" xfId="0" applyFont="1" applyBorder="1" applyAlignment="1">
      <alignment horizontal="left" vertical="center"/>
    </xf>
    <xf numFmtId="0" fontId="0" fillId="0" borderId="0" xfId="0" applyNumberFormat="1"/>
    <xf numFmtId="0" fontId="10" fillId="0" borderId="0" xfId="0" applyFont="1"/>
    <xf numFmtId="0" fontId="10" fillId="0" borderId="1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47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top"/>
    </xf>
    <xf numFmtId="0" fontId="9" fillId="0" borderId="29" xfId="0" applyNumberFormat="1" applyFont="1" applyBorder="1" applyAlignment="1">
      <alignment horizontal="center" vertical="center"/>
    </xf>
    <xf numFmtId="0" fontId="9" fillId="0" borderId="33" xfId="0" applyNumberFormat="1" applyFont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8" fillId="0" borderId="15" xfId="0" applyFont="1" applyBorder="1" applyAlignment="1">
      <alignment vertical="top"/>
    </xf>
    <xf numFmtId="0" fontId="0" fillId="0" borderId="15" xfId="0" applyBorder="1" applyAlignment="1">
      <alignment horizontal="left" vertical="top"/>
    </xf>
    <xf numFmtId="0" fontId="7" fillId="0" borderId="0" xfId="0" applyFont="1" applyAlignment="1"/>
    <xf numFmtId="0" fontId="7" fillId="0" borderId="3" xfId="0" applyFont="1" applyBorder="1" applyAlignment="1">
      <alignment vertical="top"/>
    </xf>
    <xf numFmtId="4" fontId="0" fillId="0" borderId="0" xfId="0" applyNumberFormat="1" applyAlignment="1">
      <alignment horizontal="right" indent="1"/>
    </xf>
    <xf numFmtId="0" fontId="7" fillId="0" borderId="29" xfId="0" applyFont="1" applyBorder="1" applyAlignment="1">
      <alignment vertical="center"/>
    </xf>
    <xf numFmtId="0" fontId="7" fillId="0" borderId="72" xfId="0" applyFont="1" applyBorder="1" applyAlignment="1">
      <alignment vertical="center"/>
    </xf>
    <xf numFmtId="0" fontId="7" fillId="0" borderId="55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75" xfId="0" applyFont="1" applyBorder="1" applyAlignment="1">
      <alignment vertical="center"/>
    </xf>
    <xf numFmtId="0" fontId="7" fillId="0" borderId="15" xfId="0" applyFont="1" applyBorder="1"/>
    <xf numFmtId="0" fontId="7" fillId="0" borderId="74" xfId="0" applyFont="1" applyBorder="1" applyAlignment="1">
      <alignment horizontal="left" indent="1"/>
    </xf>
    <xf numFmtId="0" fontId="7" fillId="0" borderId="19" xfId="0" applyFont="1" applyBorder="1" applyAlignment="1">
      <alignment horizontal="left" indent="1"/>
    </xf>
    <xf numFmtId="0" fontId="7" fillId="0" borderId="74" xfId="0" applyFont="1" applyBorder="1" applyAlignment="1">
      <alignment horizontal="left" vertical="top" indent="1"/>
    </xf>
    <xf numFmtId="0" fontId="7" fillId="0" borderId="19" xfId="0" applyFont="1" applyBorder="1" applyAlignment="1">
      <alignment horizontal="left" vertical="top" indent="1"/>
    </xf>
    <xf numFmtId="0" fontId="7" fillId="0" borderId="21" xfId="0" applyFont="1" applyBorder="1"/>
    <xf numFmtId="3" fontId="18" fillId="0" borderId="0" xfId="0" applyNumberFormat="1" applyFont="1"/>
    <xf numFmtId="0" fontId="16" fillId="0" borderId="0" xfId="0" applyFont="1"/>
    <xf numFmtId="0" fontId="0" fillId="0" borderId="20" xfId="0" applyBorder="1"/>
    <xf numFmtId="0" fontId="7" fillId="0" borderId="47" xfId="0" applyFont="1" applyBorder="1"/>
    <xf numFmtId="166" fontId="17" fillId="4" borderId="18" xfId="0" applyNumberFormat="1" applyFont="1" applyFill="1" applyBorder="1" applyAlignment="1" applyProtection="1">
      <alignment horizontal="left" vertical="center" indent="1"/>
      <protection locked="0"/>
    </xf>
    <xf numFmtId="0" fontId="17" fillId="4" borderId="26" xfId="0" applyFont="1" applyFill="1" applyBorder="1" applyAlignment="1" applyProtection="1">
      <alignment horizontal="right" vertical="center"/>
      <protection locked="0"/>
    </xf>
    <xf numFmtId="167" fontId="17" fillId="4" borderId="18" xfId="0" applyNumberFormat="1" applyFont="1" applyFill="1" applyBorder="1" applyAlignment="1" applyProtection="1">
      <alignment horizontal="center" vertical="center"/>
      <protection locked="0"/>
    </xf>
    <xf numFmtId="165" fontId="7" fillId="0" borderId="41" xfId="0" applyNumberFormat="1" applyFont="1" applyBorder="1" applyAlignment="1">
      <alignment horizontal="right" vertical="center" indent="1"/>
    </xf>
    <xf numFmtId="165" fontId="7" fillId="0" borderId="25" xfId="0" applyNumberFormat="1" applyFont="1" applyBorder="1" applyAlignment="1">
      <alignment horizontal="right" vertical="center" indent="1"/>
    </xf>
    <xf numFmtId="165" fontId="7" fillId="0" borderId="24" xfId="0" applyNumberFormat="1" applyFont="1" applyBorder="1" applyAlignment="1">
      <alignment horizontal="right" vertical="center" indent="1"/>
    </xf>
    <xf numFmtId="165" fontId="7" fillId="0" borderId="16" xfId="0" applyNumberFormat="1" applyFont="1" applyBorder="1" applyAlignment="1">
      <alignment horizontal="right" vertical="center" indent="1"/>
    </xf>
    <xf numFmtId="3" fontId="7" fillId="4" borderId="41" xfId="0" applyNumberFormat="1" applyFont="1" applyFill="1" applyBorder="1" applyAlignment="1" applyProtection="1">
      <alignment horizontal="right" vertical="center" indent="1"/>
      <protection locked="0"/>
    </xf>
    <xf numFmtId="3" fontId="7" fillId="4" borderId="16" xfId="0" applyNumberFormat="1" applyFont="1" applyFill="1" applyBorder="1" applyAlignment="1" applyProtection="1">
      <alignment horizontal="right" vertical="center" indent="1"/>
      <protection locked="0"/>
    </xf>
    <xf numFmtId="3" fontId="7" fillId="4" borderId="25" xfId="0" applyNumberFormat="1" applyFont="1" applyFill="1" applyBorder="1" applyAlignment="1" applyProtection="1">
      <alignment horizontal="right" vertical="center" indent="1"/>
      <protection locked="0"/>
    </xf>
    <xf numFmtId="3" fontId="7" fillId="4" borderId="42" xfId="0" applyNumberFormat="1" applyFont="1" applyFill="1" applyBorder="1" applyAlignment="1" applyProtection="1">
      <alignment horizontal="right" vertical="center" indent="1"/>
      <protection locked="0"/>
    </xf>
    <xf numFmtId="3" fontId="0" fillId="4" borderId="53" xfId="0" applyNumberFormat="1" applyFill="1" applyBorder="1" applyAlignment="1" applyProtection="1">
      <alignment horizontal="center" vertical="center"/>
      <protection locked="0"/>
    </xf>
    <xf numFmtId="14" fontId="0" fillId="4" borderId="16" xfId="0" applyNumberFormat="1" applyFill="1" applyBorder="1" applyAlignment="1" applyProtection="1">
      <alignment horizontal="center" vertical="center"/>
      <protection locked="0"/>
    </xf>
    <xf numFmtId="3" fontId="0" fillId="4" borderId="50" xfId="0" applyNumberFormat="1" applyFill="1" applyBorder="1" applyAlignment="1" applyProtection="1">
      <alignment horizontal="center" vertical="center"/>
      <protection locked="0"/>
    </xf>
    <xf numFmtId="14" fontId="0" fillId="4" borderId="51" xfId="0" applyNumberFormat="1" applyFill="1" applyBorder="1" applyAlignment="1" applyProtection="1">
      <alignment horizontal="center" vertical="center"/>
      <protection locked="0"/>
    </xf>
    <xf numFmtId="3" fontId="0" fillId="4" borderId="52" xfId="0" applyNumberFormat="1" applyFill="1" applyBorder="1" applyAlignment="1" applyProtection="1">
      <alignment horizontal="center" vertical="center"/>
      <protection locked="0"/>
    </xf>
    <xf numFmtId="14" fontId="7" fillId="0" borderId="39" xfId="0" applyNumberFormat="1" applyFont="1" applyBorder="1" applyAlignment="1">
      <alignment horizontal="center" vertical="center"/>
    </xf>
    <xf numFmtId="14" fontId="7" fillId="4" borderId="25" xfId="0" applyNumberFormat="1" applyFont="1" applyFill="1" applyBorder="1" applyAlignment="1" applyProtection="1">
      <alignment horizontal="center" vertical="center"/>
      <protection locked="0"/>
    </xf>
    <xf numFmtId="3" fontId="7" fillId="4" borderId="25" xfId="0" applyNumberFormat="1" applyFont="1" applyFill="1" applyBorder="1" applyAlignment="1" applyProtection="1">
      <alignment horizontal="right" vertical="center" indent="2"/>
      <protection locked="0"/>
    </xf>
    <xf numFmtId="3" fontId="7" fillId="0" borderId="53" xfId="0" applyNumberFormat="1" applyFont="1" applyBorder="1" applyAlignment="1">
      <alignment horizontal="right" vertical="center" indent="2"/>
    </xf>
    <xf numFmtId="3" fontId="7" fillId="4" borderId="16" xfId="0" applyNumberFormat="1" applyFont="1" applyFill="1" applyBorder="1" applyAlignment="1" applyProtection="1">
      <alignment horizontal="right" vertical="center" indent="2"/>
      <protection locked="0"/>
    </xf>
    <xf numFmtId="3" fontId="7" fillId="0" borderId="50" xfId="0" applyNumberFormat="1" applyFont="1" applyBorder="1" applyAlignment="1">
      <alignment horizontal="right" vertical="center" indent="2"/>
    </xf>
    <xf numFmtId="0" fontId="19" fillId="4" borderId="55" xfId="0" applyFont="1" applyFill="1" applyBorder="1" applyAlignment="1" applyProtection="1">
      <alignment horizontal="center" vertical="center"/>
      <protection locked="0"/>
    </xf>
    <xf numFmtId="0" fontId="19" fillId="4" borderId="35" xfId="0" applyFont="1" applyFill="1" applyBorder="1" applyAlignment="1" applyProtection="1">
      <alignment horizontal="center" vertical="center"/>
      <protection locked="0"/>
    </xf>
    <xf numFmtId="3" fontId="12" fillId="3" borderId="15" xfId="0" applyNumberFormat="1" applyFont="1" applyFill="1" applyBorder="1" applyAlignment="1" applyProtection="1">
      <alignment vertical="center"/>
      <protection locked="0"/>
    </xf>
    <xf numFmtId="0" fontId="7" fillId="4" borderId="25" xfId="0" applyFont="1" applyFill="1" applyBorder="1" applyAlignment="1" applyProtection="1">
      <alignment horizontal="center" vertical="center" wrapText="1"/>
      <protection locked="0"/>
    </xf>
    <xf numFmtId="0" fontId="7" fillId="4" borderId="16" xfId="0" applyFont="1" applyFill="1" applyBorder="1" applyAlignment="1" applyProtection="1">
      <alignment horizontal="center" vertical="center" wrapText="1"/>
      <protection locked="0"/>
    </xf>
    <xf numFmtId="0" fontId="0" fillId="4" borderId="16" xfId="0" applyFill="1" applyBorder="1" applyAlignment="1" applyProtection="1">
      <alignment horizontal="center" vertical="center" wrapText="1"/>
      <protection locked="0"/>
    </xf>
    <xf numFmtId="0" fontId="0" fillId="4" borderId="51" xfId="0" applyFill="1" applyBorder="1" applyAlignment="1" applyProtection="1">
      <alignment horizontal="center" vertical="center" wrapText="1"/>
      <protection locked="0"/>
    </xf>
    <xf numFmtId="0" fontId="6" fillId="0" borderId="43" xfId="0" applyNumberFormat="1" applyFont="1" applyBorder="1" applyAlignment="1">
      <alignment horizontal="right" vertical="center" indent="1"/>
    </xf>
    <xf numFmtId="3" fontId="7" fillId="4" borderId="14" xfId="0" applyNumberFormat="1" applyFont="1" applyFill="1" applyBorder="1" applyAlignment="1" applyProtection="1">
      <alignment horizontal="right" vertical="center" indent="2"/>
      <protection locked="0"/>
    </xf>
    <xf numFmtId="4" fontId="0" fillId="0" borderId="0" xfId="0" applyNumberFormat="1" applyAlignment="1">
      <alignment horizontal="right" indent="2"/>
    </xf>
    <xf numFmtId="3" fontId="7" fillId="4" borderId="28" xfId="0" applyNumberFormat="1" applyFont="1" applyFill="1" applyBorder="1" applyAlignment="1" applyProtection="1">
      <alignment horizontal="right" vertical="center" indent="2"/>
      <protection locked="0"/>
    </xf>
    <xf numFmtId="3" fontId="0" fillId="4" borderId="31" xfId="0" applyNumberFormat="1" applyFill="1" applyBorder="1" applyAlignment="1" applyProtection="1">
      <alignment horizontal="right" vertical="center" indent="2"/>
      <protection locked="0"/>
    </xf>
    <xf numFmtId="3" fontId="7" fillId="4" borderId="31" xfId="0" applyNumberFormat="1" applyFont="1" applyFill="1" applyBorder="1" applyAlignment="1" applyProtection="1">
      <alignment horizontal="right" vertical="center" indent="2"/>
      <protection locked="0"/>
    </xf>
    <xf numFmtId="3" fontId="7" fillId="0" borderId="66" xfId="0" applyNumberFormat="1" applyFont="1" applyBorder="1" applyAlignment="1">
      <alignment horizontal="right" vertical="center" indent="2"/>
    </xf>
    <xf numFmtId="3" fontId="8" fillId="0" borderId="65" xfId="0" applyNumberFormat="1" applyFont="1" applyBorder="1" applyAlignment="1">
      <alignment horizontal="right" vertical="center" indent="2"/>
    </xf>
    <xf numFmtId="3" fontId="7" fillId="0" borderId="23" xfId="0" applyNumberFormat="1" applyFont="1" applyBorder="1" applyAlignment="1">
      <alignment horizontal="right" vertical="center" indent="2"/>
    </xf>
    <xf numFmtId="3" fontId="8" fillId="0" borderId="39" xfId="0" applyNumberFormat="1" applyFont="1" applyBorder="1" applyAlignment="1">
      <alignment horizontal="right" vertical="center" indent="2"/>
    </xf>
    <xf numFmtId="0" fontId="9" fillId="0" borderId="2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5" fontId="6" fillId="0" borderId="36" xfId="0" applyNumberFormat="1" applyFont="1" applyBorder="1" applyAlignment="1">
      <alignment horizontal="right" vertical="center" indent="1"/>
    </xf>
    <xf numFmtId="3" fontId="2" fillId="0" borderId="39" xfId="0" applyNumberFormat="1" applyFont="1" applyBorder="1" applyAlignment="1">
      <alignment horizontal="right" vertical="center" indent="1"/>
    </xf>
    <xf numFmtId="3" fontId="2" fillId="0" borderId="78" xfId="0" applyNumberFormat="1" applyFont="1" applyBorder="1" applyAlignment="1">
      <alignment horizontal="right" vertical="center" indent="1"/>
    </xf>
    <xf numFmtId="3" fontId="7" fillId="4" borderId="25" xfId="0" applyNumberFormat="1" applyFont="1" applyFill="1" applyBorder="1" applyAlignment="1" applyProtection="1">
      <alignment horizontal="right" vertical="center" indent="2"/>
      <protection locked="0"/>
    </xf>
    <xf numFmtId="3" fontId="16" fillId="0" borderId="0" xfId="0" applyNumberFormat="1" applyFont="1"/>
    <xf numFmtId="49" fontId="7" fillId="0" borderId="24" xfId="0" applyNumberFormat="1" applyFon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0" fontId="7" fillId="0" borderId="22" xfId="0" quotePrefix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7" fillId="0" borderId="17" xfId="0" quotePrefix="1" applyFont="1" applyBorder="1" applyAlignment="1">
      <alignment horizontal="center" vertical="center"/>
    </xf>
    <xf numFmtId="49" fontId="7" fillId="0" borderId="40" xfId="0" applyNumberFormat="1" applyFon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0" fontId="7" fillId="0" borderId="54" xfId="0" quotePrefix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3" fontId="7" fillId="4" borderId="23" xfId="0" applyNumberFormat="1" applyFont="1" applyFill="1" applyBorder="1" applyAlignment="1" applyProtection="1">
      <alignment horizontal="right" vertical="center" indent="2"/>
      <protection locked="0"/>
    </xf>
    <xf numFmtId="3" fontId="7" fillId="4" borderId="25" xfId="0" applyNumberFormat="1" applyFont="1" applyFill="1" applyBorder="1" applyAlignment="1" applyProtection="1">
      <alignment horizontal="right" vertical="center" indent="2"/>
      <protection locked="0"/>
    </xf>
    <xf numFmtId="3" fontId="7" fillId="4" borderId="42" xfId="0" applyNumberFormat="1" applyFont="1" applyFill="1" applyBorder="1" applyAlignment="1" applyProtection="1">
      <alignment horizontal="right" vertical="center" indent="2"/>
      <protection locked="0"/>
    </xf>
    <xf numFmtId="164" fontId="7" fillId="0" borderId="23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6" fillId="0" borderId="43" xfId="0" applyFont="1" applyBorder="1" applyAlignment="1">
      <alignment horizontal="left" vertical="center" indent="1"/>
    </xf>
    <xf numFmtId="0" fontId="6" fillId="0" borderId="77" xfId="0" applyFont="1" applyBorder="1" applyAlignment="1">
      <alignment horizontal="left" vertical="center" indent="1"/>
    </xf>
    <xf numFmtId="0" fontId="9" fillId="0" borderId="45" xfId="0" applyFont="1" applyBorder="1" applyAlignment="1">
      <alignment horizontal="left" vertical="center" indent="1"/>
    </xf>
    <xf numFmtId="0" fontId="9" fillId="0" borderId="30" xfId="0" applyFont="1" applyBorder="1" applyAlignment="1">
      <alignment horizontal="left" vertical="center" indent="1"/>
    </xf>
    <xf numFmtId="0" fontId="9" fillId="0" borderId="43" xfId="0" applyFont="1" applyBorder="1" applyAlignment="1">
      <alignment horizontal="left" vertical="center" indent="1"/>
    </xf>
    <xf numFmtId="0" fontId="9" fillId="0" borderId="6" xfId="0" applyFont="1" applyBorder="1" applyAlignment="1">
      <alignment horizontal="left" vertical="center" indent="1"/>
    </xf>
    <xf numFmtId="3" fontId="16" fillId="0" borderId="15" xfId="0" applyNumberFormat="1" applyFont="1" applyBorder="1" applyAlignment="1">
      <alignment horizontal="center"/>
    </xf>
    <xf numFmtId="3" fontId="16" fillId="0" borderId="60" xfId="0" applyNumberFormat="1" applyFont="1" applyBorder="1" applyAlignment="1">
      <alignment horizontal="center"/>
    </xf>
    <xf numFmtId="0" fontId="7" fillId="4" borderId="22" xfId="0" applyFont="1" applyFill="1" applyBorder="1" applyAlignment="1" applyProtection="1">
      <alignment horizontal="left" vertical="center" wrapText="1"/>
      <protection locked="0"/>
    </xf>
    <xf numFmtId="0" fontId="7" fillId="4" borderId="20" xfId="0" applyFont="1" applyFill="1" applyBorder="1" applyAlignment="1" applyProtection="1">
      <alignment horizontal="left" vertical="center" wrapText="1"/>
      <protection locked="0"/>
    </xf>
    <xf numFmtId="0" fontId="7" fillId="4" borderId="21" xfId="0" applyFont="1" applyFill="1" applyBorder="1" applyAlignment="1" applyProtection="1">
      <alignment horizontal="left" vertical="center" wrapText="1"/>
      <protection locked="0"/>
    </xf>
    <xf numFmtId="0" fontId="9" fillId="0" borderId="38" xfId="0" applyNumberFormat="1" applyFont="1" applyBorder="1" applyAlignment="1">
      <alignment horizontal="center" vertical="center" wrapText="1"/>
    </xf>
    <xf numFmtId="0" fontId="9" fillId="0" borderId="33" xfId="0" applyNumberFormat="1" applyFont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3" fontId="7" fillId="0" borderId="17" xfId="0" applyNumberFormat="1" applyFont="1" applyBorder="1" applyAlignment="1">
      <alignment horizontal="right" vertical="center" indent="2"/>
    </xf>
    <xf numFmtId="3" fontId="7" fillId="0" borderId="67" xfId="0" applyNumberFormat="1" applyFont="1" applyBorder="1" applyAlignment="1">
      <alignment horizontal="right" vertical="center" indent="2"/>
    </xf>
    <xf numFmtId="3" fontId="6" fillId="0" borderId="70" xfId="0" applyNumberFormat="1" applyFont="1" applyBorder="1" applyAlignment="1">
      <alignment horizontal="right" vertical="center" indent="2"/>
    </xf>
    <xf numFmtId="3" fontId="6" fillId="0" borderId="71" xfId="0" applyNumberFormat="1" applyFont="1" applyBorder="1" applyAlignment="1">
      <alignment horizontal="right" vertical="center" indent="2"/>
    </xf>
    <xf numFmtId="3" fontId="7" fillId="0" borderId="54" xfId="0" applyNumberFormat="1" applyFont="1" applyBorder="1" applyAlignment="1">
      <alignment horizontal="right" vertical="center" indent="2"/>
    </xf>
    <xf numFmtId="3" fontId="7" fillId="0" borderId="30" xfId="0" applyNumberFormat="1" applyFont="1" applyBorder="1" applyAlignment="1">
      <alignment horizontal="right" vertical="center" indent="2"/>
    </xf>
    <xf numFmtId="3" fontId="7" fillId="0" borderId="62" xfId="0" applyNumberFormat="1" applyFont="1" applyBorder="1" applyAlignment="1">
      <alignment horizontal="right" vertical="center" indent="2"/>
    </xf>
    <xf numFmtId="3" fontId="7" fillId="0" borderId="68" xfId="0" applyNumberFormat="1" applyFont="1" applyBorder="1" applyAlignment="1">
      <alignment horizontal="right" vertical="center" indent="2"/>
    </xf>
    <xf numFmtId="3" fontId="7" fillId="0" borderId="22" xfId="0" applyNumberFormat="1" applyFont="1" applyBorder="1" applyAlignment="1">
      <alignment horizontal="right" vertical="center" indent="2"/>
    </xf>
    <xf numFmtId="3" fontId="7" fillId="0" borderId="34" xfId="0" applyNumberFormat="1" applyFont="1" applyBorder="1" applyAlignment="1">
      <alignment horizontal="right" vertical="center" indent="2"/>
    </xf>
    <xf numFmtId="3" fontId="6" fillId="0" borderId="43" xfId="0" applyNumberFormat="1" applyFont="1" applyBorder="1" applyAlignment="1">
      <alignment horizontal="right" vertical="center" indent="2"/>
    </xf>
    <xf numFmtId="3" fontId="6" fillId="0" borderId="6" xfId="0" applyNumberFormat="1" applyFont="1" applyBorder="1" applyAlignment="1">
      <alignment horizontal="right" vertical="center" indent="2"/>
    </xf>
    <xf numFmtId="0" fontId="14" fillId="0" borderId="2" xfId="0" applyFont="1" applyBorder="1" applyAlignment="1">
      <alignment horizontal="left" vertical="top"/>
    </xf>
    <xf numFmtId="0" fontId="14" fillId="0" borderId="15" xfId="0" applyFont="1" applyBorder="1" applyAlignment="1">
      <alignment horizontal="left" vertical="top"/>
    </xf>
    <xf numFmtId="0" fontId="7" fillId="0" borderId="43" xfId="0" applyFont="1" applyBorder="1" applyAlignment="1">
      <alignment horizontal="left" vertical="center" indent="1"/>
    </xf>
    <xf numFmtId="0" fontId="7" fillId="0" borderId="73" xfId="0" applyFont="1" applyBorder="1" applyAlignment="1">
      <alignment horizontal="left" vertical="center" indent="1"/>
    </xf>
    <xf numFmtId="0" fontId="9" fillId="0" borderId="47" xfId="0" applyFont="1" applyBorder="1" applyAlignment="1">
      <alignment horizontal="left" vertical="center" indent="1"/>
    </xf>
    <xf numFmtId="0" fontId="9" fillId="0" borderId="61" xfId="0" applyFont="1" applyBorder="1" applyAlignment="1">
      <alignment horizontal="left" vertical="center" indent="1"/>
    </xf>
    <xf numFmtId="0" fontId="9" fillId="0" borderId="15" xfId="0" applyFont="1" applyBorder="1" applyAlignment="1">
      <alignment horizontal="left" vertical="center" indent="1"/>
    </xf>
    <xf numFmtId="0" fontId="9" fillId="0" borderId="19" xfId="0" applyFont="1" applyBorder="1" applyAlignment="1">
      <alignment horizontal="left" vertical="center" indent="1"/>
    </xf>
    <xf numFmtId="3" fontId="7" fillId="4" borderId="24" xfId="0" applyNumberFormat="1" applyFont="1" applyFill="1" applyBorder="1" applyAlignment="1" applyProtection="1">
      <alignment horizontal="right" vertical="center" indent="2"/>
      <protection locked="0"/>
    </xf>
    <xf numFmtId="0" fontId="7" fillId="0" borderId="62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9" fillId="0" borderId="47" xfId="0" applyFont="1" applyBorder="1" applyAlignment="1">
      <alignment horizontal="left" vertical="center" wrapText="1" indent="1"/>
    </xf>
    <xf numFmtId="0" fontId="9" fillId="0" borderId="61" xfId="0" applyFont="1" applyBorder="1" applyAlignment="1">
      <alignment horizontal="left" vertical="center" wrapText="1" indent="1"/>
    </xf>
    <xf numFmtId="0" fontId="9" fillId="0" borderId="20" xfId="0" applyFont="1" applyBorder="1" applyAlignment="1">
      <alignment horizontal="left" vertical="center" wrapText="1" indent="1"/>
    </xf>
    <xf numFmtId="0" fontId="9" fillId="0" borderId="21" xfId="0" applyFont="1" applyBorder="1" applyAlignment="1">
      <alignment horizontal="left" vertical="center" wrapText="1" indent="1"/>
    </xf>
    <xf numFmtId="0" fontId="9" fillId="0" borderId="72" xfId="0" applyFont="1" applyBorder="1" applyAlignment="1">
      <alignment horizontal="left" vertical="center" indent="1"/>
    </xf>
    <xf numFmtId="0" fontId="9" fillId="0" borderId="45" xfId="0" applyFont="1" applyBorder="1" applyAlignment="1">
      <alignment horizontal="left" vertical="center" wrapText="1" indent="1"/>
    </xf>
    <xf numFmtId="0" fontId="9" fillId="0" borderId="72" xfId="0" applyFont="1" applyBorder="1" applyAlignment="1">
      <alignment horizontal="left" vertical="center" wrapText="1" indent="1"/>
    </xf>
    <xf numFmtId="0" fontId="9" fillId="0" borderId="15" xfId="0" applyFont="1" applyBorder="1" applyAlignment="1">
      <alignment horizontal="left" vertical="center" wrapText="1" indent="1"/>
    </xf>
    <xf numFmtId="0" fontId="9" fillId="0" borderId="19" xfId="0" applyFont="1" applyBorder="1" applyAlignment="1">
      <alignment horizontal="left" vertical="center" wrapText="1" indent="1"/>
    </xf>
    <xf numFmtId="0" fontId="9" fillId="0" borderId="46" xfId="0" applyFont="1" applyBorder="1" applyAlignment="1">
      <alignment horizontal="left" vertical="center" indent="1"/>
    </xf>
    <xf numFmtId="0" fontId="9" fillId="0" borderId="48" xfId="0" applyFont="1" applyBorder="1" applyAlignment="1">
      <alignment horizontal="left" vertical="center" indent="1"/>
    </xf>
    <xf numFmtId="0" fontId="9" fillId="0" borderId="26" xfId="0" applyFont="1" applyBorder="1" applyAlignment="1">
      <alignment horizontal="left" vertical="center" indent="1"/>
    </xf>
    <xf numFmtId="0" fontId="9" fillId="0" borderId="18" xfId="0" applyFont="1" applyBorder="1" applyAlignment="1">
      <alignment horizontal="left" vertical="center" indent="1"/>
    </xf>
    <xf numFmtId="0" fontId="9" fillId="0" borderId="37" xfId="0" applyFont="1" applyBorder="1" applyAlignment="1">
      <alignment horizontal="left" vertical="center" indent="1"/>
    </xf>
    <xf numFmtId="0" fontId="9" fillId="0" borderId="75" xfId="0" applyFont="1" applyBorder="1" applyAlignment="1">
      <alignment horizontal="left" vertical="center" indent="1"/>
    </xf>
    <xf numFmtId="0" fontId="7" fillId="0" borderId="23" xfId="0" quotePrefix="1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10" fillId="0" borderId="11" xfId="0" applyFont="1" applyBorder="1" applyAlignment="1">
      <alignment horizontal="left" vertical="top"/>
    </xf>
    <xf numFmtId="0" fontId="10" fillId="0" borderId="15" xfId="0" applyFont="1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10" fillId="0" borderId="11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9" fillId="0" borderId="69" xfId="0" applyFont="1" applyBorder="1" applyAlignment="1">
      <alignment horizontal="left" vertical="center" indent="1"/>
    </xf>
    <xf numFmtId="0" fontId="9" fillId="0" borderId="7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7" fillId="0" borderId="35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7" fillId="4" borderId="27" xfId="0" applyFont="1" applyFill="1" applyBorder="1" applyAlignment="1" applyProtection="1">
      <alignment horizontal="left" vertical="top" wrapText="1"/>
      <protection locked="0"/>
    </xf>
    <xf numFmtId="0" fontId="7" fillId="4" borderId="15" xfId="0" applyFont="1" applyFill="1" applyBorder="1" applyAlignment="1" applyProtection="1">
      <alignment horizontal="left" vertical="top" wrapText="1"/>
      <protection locked="0"/>
    </xf>
    <xf numFmtId="0" fontId="7" fillId="4" borderId="32" xfId="0" applyFont="1" applyFill="1" applyBorder="1" applyAlignment="1" applyProtection="1">
      <alignment horizontal="left" vertical="top" wrapText="1"/>
      <protection locked="0"/>
    </xf>
    <xf numFmtId="0" fontId="7" fillId="4" borderId="8" xfId="0" applyFont="1" applyFill="1" applyBorder="1" applyAlignment="1" applyProtection="1">
      <alignment horizontal="left" vertical="top" wrapText="1"/>
      <protection locked="0"/>
    </xf>
    <xf numFmtId="0" fontId="7" fillId="4" borderId="46" xfId="0" applyFont="1" applyFill="1" applyBorder="1" applyAlignment="1" applyProtection="1">
      <alignment horizontal="left" vertical="top" wrapText="1"/>
      <protection locked="0"/>
    </xf>
    <xf numFmtId="0" fontId="7" fillId="4" borderId="10" xfId="0" applyFont="1" applyFill="1" applyBorder="1" applyAlignment="1" applyProtection="1">
      <alignment horizontal="left" vertical="top" wrapText="1"/>
      <protection locked="0"/>
    </xf>
    <xf numFmtId="0" fontId="7" fillId="0" borderId="55" xfId="0" applyNumberFormat="1" applyFont="1" applyBorder="1" applyAlignment="1">
      <alignment horizontal="center" vertical="center"/>
    </xf>
    <xf numFmtId="0" fontId="7" fillId="0" borderId="18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0" fontId="9" fillId="0" borderId="73" xfId="0" applyNumberFormat="1" applyFont="1" applyBorder="1" applyAlignment="1">
      <alignment horizontal="center" vertical="center"/>
    </xf>
    <xf numFmtId="0" fontId="7" fillId="0" borderId="29" xfId="0" applyNumberFormat="1" applyFont="1" applyBorder="1" applyAlignment="1">
      <alignment horizontal="center" vertical="center"/>
    </xf>
    <xf numFmtId="0" fontId="7" fillId="0" borderId="72" xfId="0" applyNumberFormat="1" applyFont="1" applyBorder="1" applyAlignment="1">
      <alignment horizontal="center" vertical="center"/>
    </xf>
  </cellXfs>
  <cellStyles count="1">
    <cellStyle name="Standard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DC"/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Label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11</xdr:row>
          <xdr:rowOff>9525</xdr:rowOff>
        </xdr:from>
        <xdr:to>
          <xdr:col>2</xdr:col>
          <xdr:colOff>9525</xdr:colOff>
          <xdr:row>12</xdr:row>
          <xdr:rowOff>19050</xdr:rowOff>
        </xdr:to>
        <xdr:sp macro="" textlink="">
          <xdr:nvSpPr>
            <xdr:cNvPr id="1025" name="Labe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</xdr:row>
          <xdr:rowOff>219075</xdr:rowOff>
        </xdr:from>
        <xdr:to>
          <xdr:col>1</xdr:col>
          <xdr:colOff>38100</xdr:colOff>
          <xdr:row>5</xdr:row>
          <xdr:rowOff>190500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1428750</xdr:colOff>
          <xdr:row>4</xdr:row>
          <xdr:rowOff>219075</xdr:rowOff>
        </xdr:from>
        <xdr:to>
          <xdr:col>3</xdr:col>
          <xdr:colOff>28575</xdr:colOff>
          <xdr:row>5</xdr:row>
          <xdr:rowOff>200025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1428750</xdr:colOff>
          <xdr:row>5</xdr:row>
          <xdr:rowOff>314325</xdr:rowOff>
        </xdr:from>
        <xdr:to>
          <xdr:col>3</xdr:col>
          <xdr:colOff>28575</xdr:colOff>
          <xdr:row>6</xdr:row>
          <xdr:rowOff>209550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</xdr:row>
          <xdr:rowOff>323850</xdr:rowOff>
        </xdr:from>
        <xdr:to>
          <xdr:col>1</xdr:col>
          <xdr:colOff>28575</xdr:colOff>
          <xdr:row>6</xdr:row>
          <xdr:rowOff>209550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6</xdr:col>
      <xdr:colOff>11906</xdr:colOff>
      <xdr:row>11</xdr:row>
      <xdr:rowOff>71438</xdr:rowOff>
    </xdr:from>
    <xdr:to>
      <xdr:col>6</xdr:col>
      <xdr:colOff>47625</xdr:colOff>
      <xdr:row>11</xdr:row>
      <xdr:rowOff>184550</xdr:rowOff>
    </xdr:to>
    <xdr:cxnSp macro="">
      <xdr:nvCxnSpPr>
        <xdr:cNvPr id="4" name="Gerade Verbindung 3"/>
        <xdr:cNvCxnSpPr/>
      </xdr:nvCxnSpPr>
      <xdr:spPr>
        <a:xfrm flipV="1">
          <a:off x="5369719" y="2422922"/>
          <a:ext cx="35719" cy="11311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L54"/>
  <sheetViews>
    <sheetView showGridLines="0" showRowColHeaders="0" tabSelected="1" zoomScaleNormal="100" workbookViewId="0">
      <selection activeCell="A10" sqref="A10:G10"/>
    </sheetView>
  </sheetViews>
  <sheetFormatPr baseColWidth="10" defaultRowHeight="12.75" x14ac:dyDescent="0.2"/>
  <cols>
    <col min="1" max="1" width="5" customWidth="1"/>
    <col min="2" max="2" width="17.85546875" customWidth="1"/>
    <col min="3" max="3" width="25.42578125" customWidth="1"/>
    <col min="4" max="4" width="15.5703125" customWidth="1"/>
    <col min="5" max="5" width="10.140625" customWidth="1"/>
    <col min="6" max="6" width="7.42578125" customWidth="1"/>
    <col min="7" max="7" width="9.5703125" customWidth="1"/>
    <col min="9" max="9" width="12.7109375" bestFit="1" customWidth="1"/>
    <col min="12" max="12" width="4.140625" customWidth="1"/>
  </cols>
  <sheetData>
    <row r="1" spans="1:12" ht="12.95" customHeight="1" x14ac:dyDescent="0.2">
      <c r="A1" s="3"/>
      <c r="B1" s="3"/>
      <c r="C1" s="3"/>
      <c r="D1" s="3"/>
      <c r="E1" s="79"/>
      <c r="F1" s="25"/>
      <c r="G1" s="24"/>
      <c r="H1" s="88"/>
      <c r="I1" s="9"/>
    </row>
    <row r="2" spans="1:12" ht="15.75" customHeight="1" x14ac:dyDescent="0.25">
      <c r="A2" s="21" t="s">
        <v>12</v>
      </c>
      <c r="B2" s="35"/>
      <c r="C2" s="35"/>
      <c r="D2" s="35"/>
      <c r="E2" s="9"/>
      <c r="F2" s="80" t="s">
        <v>13</v>
      </c>
      <c r="G2" s="81"/>
      <c r="H2" s="9"/>
    </row>
    <row r="3" spans="1:12" ht="12.75" customHeight="1" x14ac:dyDescent="0.2">
      <c r="A3" s="3"/>
      <c r="B3" s="3"/>
      <c r="C3" s="3"/>
      <c r="D3" s="3"/>
      <c r="E3" s="9"/>
      <c r="F3" s="82" t="s">
        <v>14</v>
      </c>
      <c r="G3" s="83"/>
      <c r="H3" s="9"/>
    </row>
    <row r="4" spans="1:12" ht="9" customHeight="1" x14ac:dyDescent="0.2">
      <c r="A4" s="4"/>
      <c r="B4" s="4"/>
      <c r="C4" s="4"/>
      <c r="D4" s="4"/>
      <c r="E4" s="84"/>
      <c r="F4" s="27"/>
      <c r="G4" s="26"/>
      <c r="H4" s="9"/>
    </row>
    <row r="5" spans="1:12" ht="18.75" customHeight="1" x14ac:dyDescent="0.2">
      <c r="A5" s="1"/>
    </row>
    <row r="6" spans="1:12" s="49" customFormat="1" ht="26.25" x14ac:dyDescent="0.2">
      <c r="B6" s="50" t="s">
        <v>34</v>
      </c>
      <c r="C6" s="69"/>
      <c r="D6" s="51" t="s">
        <v>36</v>
      </c>
    </row>
    <row r="7" spans="1:12" ht="26.25" x14ac:dyDescent="0.2">
      <c r="A7" s="49"/>
      <c r="B7" s="50" t="s">
        <v>35</v>
      </c>
      <c r="C7" s="69"/>
      <c r="D7" s="51" t="s">
        <v>37</v>
      </c>
      <c r="G7" s="49"/>
    </row>
    <row r="8" spans="1:12" s="8" customFormat="1" ht="9.9499999999999993" customHeight="1" x14ac:dyDescent="0.2">
      <c r="B8" s="34"/>
      <c r="C8" s="34"/>
      <c r="L8" s="71"/>
    </row>
    <row r="9" spans="1:12" ht="15" customHeight="1" x14ac:dyDescent="0.2">
      <c r="A9" s="190" t="s">
        <v>0</v>
      </c>
      <c r="B9" s="191"/>
      <c r="C9" s="60"/>
      <c r="D9" s="32"/>
      <c r="E9" s="32"/>
      <c r="F9" s="32"/>
      <c r="G9" s="33"/>
    </row>
    <row r="10" spans="1:12" ht="26.25" customHeight="1" x14ac:dyDescent="0.2">
      <c r="A10" s="162"/>
      <c r="B10" s="163"/>
      <c r="C10" s="163"/>
      <c r="D10" s="163"/>
      <c r="E10" s="163"/>
      <c r="F10" s="163"/>
      <c r="G10" s="164"/>
      <c r="J10" s="55"/>
    </row>
    <row r="12" spans="1:12" ht="19.5" customHeight="1" x14ac:dyDescent="0.2">
      <c r="A12" s="196" t="s">
        <v>9</v>
      </c>
      <c r="B12" s="197"/>
      <c r="C12" s="89"/>
      <c r="D12" s="54" t="s">
        <v>8</v>
      </c>
      <c r="E12" s="53"/>
      <c r="F12" s="90">
        <v>2010</v>
      </c>
      <c r="G12" s="91"/>
      <c r="I12" s="38"/>
    </row>
    <row r="14" spans="1:12" ht="15" x14ac:dyDescent="0.2">
      <c r="A14" s="181" t="s">
        <v>16</v>
      </c>
      <c r="B14" s="181"/>
      <c r="C14" s="182"/>
      <c r="D14" s="181"/>
    </row>
    <row r="15" spans="1:12" ht="5.0999999999999996" customHeight="1" thickBot="1" x14ac:dyDescent="0.25"/>
    <row r="16" spans="1:12" ht="20.25" customHeight="1" thickBot="1" x14ac:dyDescent="0.25">
      <c r="A16" s="47" t="s">
        <v>30</v>
      </c>
      <c r="B16" s="183" t="s">
        <v>23</v>
      </c>
      <c r="C16" s="184"/>
      <c r="D16" s="48" t="s">
        <v>31</v>
      </c>
      <c r="E16" s="48" t="s">
        <v>32</v>
      </c>
      <c r="F16" s="167" t="s">
        <v>33</v>
      </c>
      <c r="G16" s="168"/>
    </row>
    <row r="17" spans="1:12" ht="27.95" customHeight="1" x14ac:dyDescent="0.2">
      <c r="A17" s="62">
        <v>200</v>
      </c>
      <c r="B17" s="203" t="s">
        <v>1</v>
      </c>
      <c r="C17" s="204"/>
      <c r="D17" s="96"/>
      <c r="E17" s="92" t="e">
        <f>(D17*100/D20)</f>
        <v>#DIV/0!</v>
      </c>
      <c r="F17" s="173" t="e">
        <f>(D17/J18)</f>
        <v>#DIV/0!</v>
      </c>
      <c r="G17" s="174"/>
      <c r="I17" s="13" t="s">
        <v>10</v>
      </c>
      <c r="J17" s="14"/>
      <c r="K17" s="14"/>
      <c r="L17" s="15"/>
    </row>
    <row r="18" spans="1:12" ht="20.25" customHeight="1" x14ac:dyDescent="0.2">
      <c r="A18" s="63">
        <v>300</v>
      </c>
      <c r="B18" s="209" t="s">
        <v>41</v>
      </c>
      <c r="C18" s="210"/>
      <c r="D18" s="98"/>
      <c r="E18" s="93" t="e">
        <f>D18*100/D20</f>
        <v>#DIV/0!</v>
      </c>
      <c r="F18" s="169" t="e">
        <f>(D18/J18)</f>
        <v>#DIV/0!</v>
      </c>
      <c r="G18" s="170"/>
      <c r="I18" s="19" t="s">
        <v>11</v>
      </c>
      <c r="J18" s="113"/>
      <c r="L18" s="16"/>
    </row>
    <row r="19" spans="1:12" ht="20.25" customHeight="1" thickBot="1" x14ac:dyDescent="0.25">
      <c r="A19" s="64">
        <v>400</v>
      </c>
      <c r="B19" s="211" t="s">
        <v>42</v>
      </c>
      <c r="C19" s="212"/>
      <c r="D19" s="99"/>
      <c r="E19" s="94" t="e">
        <f>D19*100/D20</f>
        <v>#DIV/0!</v>
      </c>
      <c r="F19" s="175" t="e">
        <f>(D19/J18)</f>
        <v>#DIV/0!</v>
      </c>
      <c r="G19" s="176"/>
      <c r="I19" s="17"/>
      <c r="J19" s="18"/>
      <c r="K19" s="160">
        <f>SUM(D17+D18+D19+D21+D22+D23)</f>
        <v>0</v>
      </c>
      <c r="L19" s="161"/>
    </row>
    <row r="20" spans="1:12" ht="21.95" customHeight="1" thickTop="1" thickBot="1" x14ac:dyDescent="0.25">
      <c r="A20" s="39" t="s">
        <v>39</v>
      </c>
      <c r="B20" s="183" t="s">
        <v>40</v>
      </c>
      <c r="C20" s="184"/>
      <c r="D20" s="131">
        <f>SUM(D18:D19)</f>
        <v>0</v>
      </c>
      <c r="E20" s="118">
        <v>100</v>
      </c>
      <c r="F20" s="171" t="e">
        <f>SUM(F18+F19)</f>
        <v>#DIV/0!</v>
      </c>
      <c r="G20" s="172"/>
      <c r="I20" s="52"/>
      <c r="J20" s="52"/>
      <c r="K20" s="52"/>
      <c r="L20" s="14"/>
    </row>
    <row r="21" spans="1:12" ht="22.5" customHeight="1" x14ac:dyDescent="0.2">
      <c r="A21" s="62">
        <v>500</v>
      </c>
      <c r="B21" s="156" t="s">
        <v>43</v>
      </c>
      <c r="C21" s="202"/>
      <c r="D21" s="96"/>
      <c r="E21" s="93" t="e">
        <f>(D21*100/D20)</f>
        <v>#DIV/0!</v>
      </c>
      <c r="F21" s="177" t="e">
        <f>(D21/J18)</f>
        <v>#DIV/0!</v>
      </c>
      <c r="G21" s="178"/>
    </row>
    <row r="22" spans="1:12" ht="20.25" customHeight="1" x14ac:dyDescent="0.2">
      <c r="A22" s="63">
        <v>600</v>
      </c>
      <c r="B22" s="209" t="s">
        <v>45</v>
      </c>
      <c r="C22" s="210"/>
      <c r="D22" s="98"/>
      <c r="E22" s="93" t="e">
        <f>(D22*100/D20)</f>
        <v>#DIV/0!</v>
      </c>
      <c r="F22" s="177" t="e">
        <f>(D22/J18)</f>
        <v>#DIV/0!</v>
      </c>
      <c r="G22" s="178"/>
    </row>
    <row r="23" spans="1:12" ht="20.25" customHeight="1" thickBot="1" x14ac:dyDescent="0.25">
      <c r="A23" s="63">
        <v>700</v>
      </c>
      <c r="B23" s="209" t="s">
        <v>44</v>
      </c>
      <c r="C23" s="210"/>
      <c r="D23" s="97"/>
      <c r="E23" s="95" t="e">
        <f>(D23*100/D20)</f>
        <v>#DIV/0!</v>
      </c>
      <c r="F23" s="169" t="e">
        <f>(D23/J18)</f>
        <v>#DIV/0!</v>
      </c>
      <c r="G23" s="170"/>
    </row>
    <row r="24" spans="1:12" ht="9.9499999999999993" customHeight="1" x14ac:dyDescent="0.2">
      <c r="A24" s="65"/>
      <c r="B24" s="185" t="s">
        <v>3</v>
      </c>
      <c r="C24" s="186"/>
      <c r="D24" s="152">
        <f>SUM(D26-D17-D18-D19-D21-D22-D23)</f>
        <v>0</v>
      </c>
      <c r="E24" s="143" t="s">
        <v>76</v>
      </c>
      <c r="F24" s="145" t="s">
        <v>77</v>
      </c>
      <c r="G24" s="146"/>
    </row>
    <row r="25" spans="1:12" ht="9.9499999999999993" customHeight="1" thickBot="1" x14ac:dyDescent="0.25">
      <c r="A25" s="128"/>
      <c r="B25" s="187"/>
      <c r="C25" s="188"/>
      <c r="D25" s="153"/>
      <c r="E25" s="144"/>
      <c r="F25" s="147"/>
      <c r="G25" s="148"/>
    </row>
    <row r="26" spans="1:12" ht="21.95" customHeight="1" thickTop="1" thickBot="1" x14ac:dyDescent="0.25">
      <c r="A26" s="129"/>
      <c r="B26" s="154" t="s">
        <v>2</v>
      </c>
      <c r="C26" s="155"/>
      <c r="D26" s="132">
        <f>ROUNDUP(K19,-3)</f>
        <v>0</v>
      </c>
      <c r="E26" s="130" t="e">
        <f>SUM(E17+E18+E19+E21+E22+E23)</f>
        <v>#DIV/0!</v>
      </c>
      <c r="F26" s="179" t="e">
        <f>SUM(F17+F18+F19+F21+F22+F23)</f>
        <v>#DIV/0!</v>
      </c>
      <c r="G26" s="180"/>
    </row>
    <row r="27" spans="1:12" ht="14.1" customHeight="1" x14ac:dyDescent="0.2">
      <c r="A27" s="192" t="s">
        <v>46</v>
      </c>
      <c r="B27" s="205" t="s">
        <v>56</v>
      </c>
      <c r="C27" s="206"/>
      <c r="D27" s="189"/>
      <c r="E27" s="135" t="s">
        <v>76</v>
      </c>
      <c r="F27" s="138" t="s">
        <v>77</v>
      </c>
      <c r="G27" s="139"/>
    </row>
    <row r="28" spans="1:12" ht="14.1" customHeight="1" x14ac:dyDescent="0.2">
      <c r="A28" s="193"/>
      <c r="B28" s="200"/>
      <c r="C28" s="201"/>
      <c r="D28" s="150"/>
      <c r="E28" s="136"/>
      <c r="F28" s="140"/>
      <c r="G28" s="141"/>
    </row>
    <row r="29" spans="1:12" ht="14.1" customHeight="1" x14ac:dyDescent="0.2">
      <c r="A29" s="165" t="s">
        <v>22</v>
      </c>
      <c r="B29" s="198" t="s">
        <v>53</v>
      </c>
      <c r="C29" s="199"/>
      <c r="D29" s="149"/>
      <c r="E29" s="137" t="s">
        <v>76</v>
      </c>
      <c r="F29" s="142" t="s">
        <v>77</v>
      </c>
      <c r="G29" s="141"/>
    </row>
    <row r="30" spans="1:12" ht="14.1" customHeight="1" x14ac:dyDescent="0.2">
      <c r="A30" s="166"/>
      <c r="B30" s="200"/>
      <c r="C30" s="201"/>
      <c r="D30" s="150"/>
      <c r="E30" s="136"/>
      <c r="F30" s="140"/>
      <c r="G30" s="141"/>
    </row>
    <row r="31" spans="1:12" ht="9.9499999999999993" customHeight="1" x14ac:dyDescent="0.2">
      <c r="A31" s="194">
        <v>620</v>
      </c>
      <c r="B31" s="185" t="s">
        <v>47</v>
      </c>
      <c r="C31" s="186"/>
      <c r="D31" s="149"/>
      <c r="E31" s="213" t="s">
        <v>76</v>
      </c>
      <c r="F31" s="142" t="s">
        <v>77</v>
      </c>
      <c r="G31" s="141"/>
    </row>
    <row r="32" spans="1:12" ht="9.9499999999999993" customHeight="1" thickBot="1" x14ac:dyDescent="0.25">
      <c r="A32" s="195"/>
      <c r="B32" s="207"/>
      <c r="C32" s="208"/>
      <c r="D32" s="151"/>
      <c r="E32" s="214"/>
      <c r="F32" s="215"/>
      <c r="G32" s="216"/>
    </row>
    <row r="33" spans="1:11" x14ac:dyDescent="0.2">
      <c r="D33" s="73"/>
      <c r="I33" s="12"/>
      <c r="K33" s="20"/>
    </row>
    <row r="34" spans="1:11" ht="15" x14ac:dyDescent="0.2">
      <c r="A34" s="50" t="s">
        <v>55</v>
      </c>
      <c r="D34" s="73"/>
    </row>
    <row r="35" spans="1:11" ht="5.0999999999999996" customHeight="1" thickBot="1" x14ac:dyDescent="0.25">
      <c r="D35" s="73"/>
    </row>
    <row r="36" spans="1:11" ht="20.25" customHeight="1" thickBot="1" x14ac:dyDescent="0.25">
      <c r="A36" s="66">
        <v>100</v>
      </c>
      <c r="B36" s="158" t="s">
        <v>48</v>
      </c>
      <c r="C36" s="159"/>
      <c r="D36" s="119"/>
    </row>
    <row r="37" spans="1:11" x14ac:dyDescent="0.2">
      <c r="D37" s="120"/>
    </row>
    <row r="38" spans="1:11" x14ac:dyDescent="0.2">
      <c r="A38" s="72" t="s">
        <v>54</v>
      </c>
      <c r="D38" s="120"/>
    </row>
    <row r="39" spans="1:11" ht="5.0999999999999996" customHeight="1" thickBot="1" x14ac:dyDescent="0.25">
      <c r="D39" s="120"/>
    </row>
    <row r="40" spans="1:11" ht="20.25" customHeight="1" x14ac:dyDescent="0.2">
      <c r="A40" s="67">
        <v>611</v>
      </c>
      <c r="B40" s="156" t="s">
        <v>49</v>
      </c>
      <c r="C40" s="157"/>
      <c r="D40" s="121"/>
    </row>
    <row r="41" spans="1:11" ht="20.25" customHeight="1" thickBot="1" x14ac:dyDescent="0.25">
      <c r="A41" s="68">
        <v>612</v>
      </c>
      <c r="B41" s="211" t="s">
        <v>50</v>
      </c>
      <c r="C41" s="222"/>
      <c r="D41" s="122"/>
    </row>
    <row r="42" spans="1:11" x14ac:dyDescent="0.2">
      <c r="D42" s="73"/>
    </row>
    <row r="43" spans="1:11" ht="15" x14ac:dyDescent="0.2">
      <c r="A43" s="28" t="s">
        <v>17</v>
      </c>
      <c r="D43" s="73"/>
    </row>
    <row r="44" spans="1:11" ht="5.0999999999999996" customHeight="1" thickBot="1" x14ac:dyDescent="0.25">
      <c r="D44" s="73"/>
    </row>
    <row r="45" spans="1:11" ht="20.25" customHeight="1" x14ac:dyDescent="0.2">
      <c r="A45" s="67">
        <v>300</v>
      </c>
      <c r="B45" s="156" t="s">
        <v>51</v>
      </c>
      <c r="C45" s="157"/>
      <c r="D45" s="121"/>
    </row>
    <row r="46" spans="1:11" ht="20.25" customHeight="1" thickBot="1" x14ac:dyDescent="0.25">
      <c r="A46" s="68">
        <v>400</v>
      </c>
      <c r="B46" s="211" t="s">
        <v>52</v>
      </c>
      <c r="C46" s="222"/>
      <c r="D46" s="123"/>
    </row>
    <row r="48" spans="1:11" s="59" customFormat="1" ht="12" customHeight="1" x14ac:dyDescent="0.2">
      <c r="A48" s="57" t="s">
        <v>38</v>
      </c>
      <c r="B48" s="58"/>
      <c r="C48" s="58"/>
      <c r="D48" s="58"/>
      <c r="E48" s="58"/>
      <c r="F48" s="58"/>
      <c r="G48" s="58"/>
    </row>
    <row r="49" spans="1:7" s="3" customFormat="1" ht="39" customHeight="1" x14ac:dyDescent="0.2">
      <c r="A49" s="220" t="s">
        <v>74</v>
      </c>
      <c r="B49" s="220"/>
      <c r="C49" s="221"/>
      <c r="D49" s="220"/>
      <c r="E49" s="220"/>
      <c r="F49" s="221"/>
      <c r="G49" s="220"/>
    </row>
    <row r="50" spans="1:7" s="3" customFormat="1" ht="9.75" customHeight="1" x14ac:dyDescent="0.2">
      <c r="A50" s="217"/>
      <c r="B50" s="217"/>
      <c r="C50" s="218"/>
      <c r="D50" s="217"/>
      <c r="E50" s="217"/>
      <c r="F50" s="218"/>
      <c r="G50" s="217"/>
    </row>
    <row r="51" spans="1:7" s="3" customFormat="1" ht="9.75" customHeight="1" x14ac:dyDescent="0.2">
      <c r="A51" s="217"/>
      <c r="B51" s="217"/>
      <c r="C51" s="218"/>
      <c r="D51" s="217"/>
      <c r="E51" s="217"/>
      <c r="F51" s="218"/>
      <c r="G51" s="217"/>
    </row>
    <row r="52" spans="1:7" s="3" customFormat="1" ht="9.75" customHeight="1" x14ac:dyDescent="0.2">
      <c r="A52" s="217"/>
      <c r="B52" s="217"/>
      <c r="C52" s="61"/>
      <c r="D52" s="56"/>
      <c r="E52" s="56"/>
      <c r="F52" s="56"/>
      <c r="G52" s="56"/>
    </row>
    <row r="54" spans="1:7" x14ac:dyDescent="0.2">
      <c r="A54" s="219"/>
      <c r="B54" s="219"/>
      <c r="C54" s="70"/>
    </row>
  </sheetData>
  <sheetProtection password="99F1" sheet="1" objects="1" scenarios="1"/>
  <protectedRanges>
    <protectedRange sqref="D45:D46" name="Bereich11"/>
    <protectedRange sqref="D40:D41" name="Bereich10"/>
    <protectedRange sqref="D36" name="Bereich9"/>
    <protectedRange sqref="D27:D32" name="Bereich8"/>
    <protectedRange sqref="J18" name="Bereich14"/>
    <protectedRange sqref="A10" name="Bereich2"/>
    <protectedRange sqref="C12" name="Bereich3"/>
    <protectedRange sqref="G12" name="Bereich5"/>
    <protectedRange sqref="D17:D19" name="Bereich6"/>
    <protectedRange sqref="D21:D23" name="Bereich7"/>
  </protectedRanges>
  <mergeCells count="52">
    <mergeCell ref="E31:E32"/>
    <mergeCell ref="F31:G32"/>
    <mergeCell ref="A51:G51"/>
    <mergeCell ref="A52:B52"/>
    <mergeCell ref="A54:B54"/>
    <mergeCell ref="A49:G49"/>
    <mergeCell ref="A50:G50"/>
    <mergeCell ref="B45:C45"/>
    <mergeCell ref="B46:C46"/>
    <mergeCell ref="B41:C41"/>
    <mergeCell ref="A9:B9"/>
    <mergeCell ref="A27:A28"/>
    <mergeCell ref="A31:A32"/>
    <mergeCell ref="A12:B12"/>
    <mergeCell ref="B29:C30"/>
    <mergeCell ref="B21:C21"/>
    <mergeCell ref="B17:C17"/>
    <mergeCell ref="B27:C28"/>
    <mergeCell ref="B31:C32"/>
    <mergeCell ref="B18:C18"/>
    <mergeCell ref="B19:C19"/>
    <mergeCell ref="B20:C20"/>
    <mergeCell ref="B22:C22"/>
    <mergeCell ref="B23:C23"/>
    <mergeCell ref="K19:L19"/>
    <mergeCell ref="A10:G10"/>
    <mergeCell ref="A29:A30"/>
    <mergeCell ref="F16:G16"/>
    <mergeCell ref="F18:G18"/>
    <mergeCell ref="F20:G20"/>
    <mergeCell ref="F17:G17"/>
    <mergeCell ref="F19:G19"/>
    <mergeCell ref="F21:G21"/>
    <mergeCell ref="F22:G22"/>
    <mergeCell ref="F23:G23"/>
    <mergeCell ref="F26:G26"/>
    <mergeCell ref="A14:D14"/>
    <mergeCell ref="B16:C16"/>
    <mergeCell ref="B24:C25"/>
    <mergeCell ref="D27:D28"/>
    <mergeCell ref="D29:D30"/>
    <mergeCell ref="D31:D32"/>
    <mergeCell ref="D24:D25"/>
    <mergeCell ref="B26:C26"/>
    <mergeCell ref="B40:C40"/>
    <mergeCell ref="B36:C36"/>
    <mergeCell ref="E27:E28"/>
    <mergeCell ref="E29:E30"/>
    <mergeCell ref="F27:G28"/>
    <mergeCell ref="F29:G30"/>
    <mergeCell ref="E24:E25"/>
    <mergeCell ref="F24:G25"/>
  </mergeCells>
  <dataValidations xWindow="418" yWindow="378" count="7">
    <dataValidation allowBlank="1" showInputMessage="1" showErrorMessage="1" promptTitle="Hinweis:" prompt="zur Berechnung dieser Spalte bitte Nutzungsfläche (NUF 1-6) in die farbig hinterlegte Zelle eintragen!" sqref="F16"/>
    <dataValidation type="list" allowBlank="1" showInputMessage="1" showErrorMessage="1" prompt="Bitte Basisjahr auswählen" sqref="F12">
      <formula1>"1995,2000,2005,2010,2015,2020,2025,2030,2035,2040"</formula1>
    </dataValidation>
    <dataValidation type="date" allowBlank="1" showInputMessage="1" showErrorMessage="1" prompt="Bitte Monat und Jahr eintragen! (Beispiel: 06/2017)" sqref="C12">
      <formula1>36526</formula1>
      <formula2>51317</formula2>
    </dataValidation>
    <dataValidation type="decimal" allowBlank="1" showInputMessage="1" showErrorMessage="1" sqref="D45:D46">
      <formula1>-100000000</formula1>
      <formula2>100000000</formula2>
    </dataValidation>
    <dataValidation type="decimal" allowBlank="1" showInputMessage="1" showErrorMessage="1" sqref="G12">
      <formula1>0</formula1>
      <formula2>999</formula2>
    </dataValidation>
    <dataValidation type="decimal" allowBlank="1" showInputMessage="1" showErrorMessage="1" sqref="D40:D41">
      <formula1>-100000000</formula1>
      <formula2>100000000</formula2>
    </dataValidation>
    <dataValidation type="decimal" allowBlank="1" showInputMessage="1" showErrorMessage="1" sqref="D17:D19 D21:D23 D27:D32 D36">
      <formula1>-100000000</formula1>
      <formula2>100000000</formula2>
    </dataValidation>
  </dataValidations>
  <pageMargins left="0.78740157480314965" right="0.39370078740157483" top="0.39370078740157483" bottom="0.39370078740157483" header="0.19685039370078741" footer="0.39370078740157483"/>
  <pageSetup paperSize="9" orientation="portrait" r:id="rId1"/>
  <headerFooter>
    <oddFooter>&amp;L&amp;8Ausgabe 2018</oddFooter>
  </headerFooter>
  <ignoredErrors>
    <ignoredError sqref="D20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abel 1">
              <controlPr locked="0" defaultSize="0" autoFill="0" autoLine="0" autoPict="0">
                <anchor moveWithCells="1" sizeWithCells="1">
                  <from>
                    <xdr:col>2</xdr:col>
                    <xdr:colOff>9525</xdr:colOff>
                    <xdr:row>11</xdr:row>
                    <xdr:rowOff>9525</xdr:rowOff>
                  </from>
                  <to>
                    <xdr:col>2</xdr:col>
                    <xdr:colOff>9525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95250</xdr:colOff>
                    <xdr:row>4</xdr:row>
                    <xdr:rowOff>219075</xdr:rowOff>
                  </from>
                  <to>
                    <xdr:col>1</xdr:col>
                    <xdr:colOff>38100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</xdr:col>
                    <xdr:colOff>1428750</xdr:colOff>
                    <xdr:row>4</xdr:row>
                    <xdr:rowOff>219075</xdr:rowOff>
                  </from>
                  <to>
                    <xdr:col>3</xdr:col>
                    <xdr:colOff>28575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2</xdr:col>
                    <xdr:colOff>1428750</xdr:colOff>
                    <xdr:row>5</xdr:row>
                    <xdr:rowOff>314325</xdr:rowOff>
                  </from>
                  <to>
                    <xdr:col>3</xdr:col>
                    <xdr:colOff>28575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0</xdr:col>
                    <xdr:colOff>85725</xdr:colOff>
                    <xdr:row>5</xdr:row>
                    <xdr:rowOff>323850</xdr:rowOff>
                  </from>
                  <to>
                    <xdr:col>1</xdr:col>
                    <xdr:colOff>28575</xdr:colOff>
                    <xdr:row>6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47"/>
  <sheetViews>
    <sheetView showGridLines="0" workbookViewId="0">
      <selection activeCell="A12" sqref="A12"/>
    </sheetView>
  </sheetViews>
  <sheetFormatPr baseColWidth="10" defaultRowHeight="12.75" x14ac:dyDescent="0.2"/>
  <cols>
    <col min="1" max="1" width="3.7109375" customWidth="1"/>
    <col min="2" max="2" width="21.7109375" customWidth="1"/>
    <col min="3" max="3" width="22.28515625" customWidth="1"/>
    <col min="4" max="4" width="21.42578125" customWidth="1"/>
    <col min="5" max="5" width="22.5703125" customWidth="1"/>
    <col min="7" max="7" width="11.7109375" bestFit="1" customWidth="1"/>
  </cols>
  <sheetData>
    <row r="1" spans="1:5" ht="12.95" customHeight="1" x14ac:dyDescent="0.2">
      <c r="B1" s="3"/>
      <c r="C1" s="3"/>
      <c r="D1" s="7"/>
      <c r="E1" s="5"/>
    </row>
    <row r="2" spans="1:5" ht="15.75" customHeight="1" x14ac:dyDescent="0.25">
      <c r="A2" s="35" t="s">
        <v>20</v>
      </c>
      <c r="C2" s="35"/>
      <c r="D2" s="36"/>
      <c r="E2" s="22" t="s">
        <v>13</v>
      </c>
    </row>
    <row r="3" spans="1:5" x14ac:dyDescent="0.2">
      <c r="A3" s="9"/>
      <c r="B3" s="37"/>
      <c r="C3" s="37"/>
      <c r="D3" s="2"/>
      <c r="E3" s="23" t="s">
        <v>15</v>
      </c>
    </row>
    <row r="4" spans="1:5" ht="9" customHeight="1" x14ac:dyDescent="0.2">
      <c r="A4" s="87"/>
      <c r="B4" s="4"/>
      <c r="C4" s="4"/>
      <c r="D4" s="4"/>
      <c r="E4" s="31"/>
    </row>
    <row r="5" spans="1:5" ht="17.100000000000001" customHeight="1" x14ac:dyDescent="0.2"/>
    <row r="6" spans="1:5" ht="15" x14ac:dyDescent="0.2">
      <c r="A6" s="30" t="s">
        <v>18</v>
      </c>
    </row>
    <row r="7" spans="1:5" ht="5.0999999999999996" customHeight="1" thickBot="1" x14ac:dyDescent="0.25"/>
    <row r="8" spans="1:5" ht="31.5" customHeight="1" thickBot="1" x14ac:dyDescent="0.25">
      <c r="A8" s="238" t="s">
        <v>24</v>
      </c>
      <c r="B8" s="239"/>
      <c r="C8" s="45" t="s">
        <v>25</v>
      </c>
      <c r="D8" s="105" t="s">
        <v>26</v>
      </c>
      <c r="E8" s="46" t="s">
        <v>27</v>
      </c>
    </row>
    <row r="9" spans="1:5" ht="27.95" customHeight="1" x14ac:dyDescent="0.2">
      <c r="A9" s="74"/>
      <c r="B9" s="75" t="s">
        <v>28</v>
      </c>
      <c r="C9" s="114"/>
      <c r="D9" s="106"/>
      <c r="E9" s="100"/>
    </row>
    <row r="10" spans="1:5" ht="30" customHeight="1" x14ac:dyDescent="0.2">
      <c r="A10" s="76"/>
      <c r="B10" s="77" t="s">
        <v>4</v>
      </c>
      <c r="C10" s="115"/>
      <c r="D10" s="101"/>
      <c r="E10" s="102"/>
    </row>
    <row r="11" spans="1:5" ht="30" customHeight="1" x14ac:dyDescent="0.2">
      <c r="A11" s="111"/>
      <c r="B11" s="77" t="s">
        <v>75</v>
      </c>
      <c r="C11" s="116"/>
      <c r="D11" s="101"/>
      <c r="E11" s="102"/>
    </row>
    <row r="12" spans="1:5" ht="27.95" customHeight="1" thickBot="1" x14ac:dyDescent="0.25">
      <c r="A12" s="112"/>
      <c r="B12" s="78" t="s">
        <v>57</v>
      </c>
      <c r="C12" s="117"/>
      <c r="D12" s="103"/>
      <c r="E12" s="104"/>
    </row>
    <row r="13" spans="1:5" ht="21" customHeight="1" x14ac:dyDescent="0.2"/>
    <row r="14" spans="1:5" ht="15" x14ac:dyDescent="0.2">
      <c r="A14" s="29" t="s">
        <v>19</v>
      </c>
    </row>
    <row r="15" spans="1:5" ht="5.0999999999999996" customHeight="1" thickBot="1" x14ac:dyDescent="0.25"/>
    <row r="16" spans="1:5" ht="41.25" customHeight="1" thickBot="1" x14ac:dyDescent="0.25">
      <c r="A16" s="240" t="s">
        <v>23</v>
      </c>
      <c r="B16" s="241"/>
      <c r="C16" s="40" t="s">
        <v>5</v>
      </c>
      <c r="D16" s="41" t="s">
        <v>6</v>
      </c>
      <c r="E16" s="42" t="s">
        <v>7</v>
      </c>
    </row>
    <row r="17" spans="1:8" ht="13.5" thickBot="1" x14ac:dyDescent="0.25">
      <c r="A17" s="242">
        <v>1</v>
      </c>
      <c r="B17" s="243"/>
      <c r="C17" s="43">
        <v>2</v>
      </c>
      <c r="D17" s="43">
        <v>3</v>
      </c>
      <c r="E17" s="44">
        <v>4</v>
      </c>
    </row>
    <row r="18" spans="1:8" ht="18.95" customHeight="1" x14ac:dyDescent="0.2">
      <c r="A18" s="244">
        <v>200</v>
      </c>
      <c r="B18" s="245"/>
      <c r="C18" s="107"/>
      <c r="D18" s="133"/>
      <c r="E18" s="108">
        <f>D18-C18</f>
        <v>0</v>
      </c>
    </row>
    <row r="19" spans="1:8" ht="18.95" customHeight="1" x14ac:dyDescent="0.2">
      <c r="A19" s="236">
        <v>300</v>
      </c>
      <c r="B19" s="237"/>
      <c r="C19" s="109"/>
      <c r="D19" s="109"/>
      <c r="E19" s="110">
        <f>D19-C19</f>
        <v>0</v>
      </c>
      <c r="G19" s="86"/>
      <c r="H19" s="86" t="s">
        <v>59</v>
      </c>
    </row>
    <row r="20" spans="1:8" ht="18.95" customHeight="1" x14ac:dyDescent="0.2">
      <c r="A20" s="236">
        <v>400</v>
      </c>
      <c r="B20" s="237"/>
      <c r="C20" s="109"/>
      <c r="D20" s="109"/>
      <c r="E20" s="108">
        <f t="shared" ref="E20" si="0">D20-C20</f>
        <v>0</v>
      </c>
      <c r="G20" s="86"/>
      <c r="H20" s="86" t="s">
        <v>60</v>
      </c>
    </row>
    <row r="21" spans="1:8" ht="18.95" customHeight="1" x14ac:dyDescent="0.2">
      <c r="A21" s="236">
        <v>500</v>
      </c>
      <c r="B21" s="237"/>
      <c r="C21" s="109"/>
      <c r="D21" s="109"/>
      <c r="E21" s="110">
        <f>D21-C21</f>
        <v>0</v>
      </c>
      <c r="G21" s="86"/>
      <c r="H21" s="86" t="s">
        <v>61</v>
      </c>
    </row>
    <row r="22" spans="1:8" ht="18.95" customHeight="1" x14ac:dyDescent="0.2">
      <c r="A22" s="236">
        <v>600</v>
      </c>
      <c r="B22" s="237"/>
      <c r="C22" s="109"/>
      <c r="D22" s="109"/>
      <c r="E22" s="108">
        <f t="shared" ref="E22" si="1">D22-C22</f>
        <v>0</v>
      </c>
      <c r="G22" s="86"/>
      <c r="H22" s="86" t="s">
        <v>62</v>
      </c>
    </row>
    <row r="23" spans="1:8" ht="18.95" customHeight="1" x14ac:dyDescent="0.2">
      <c r="A23" s="236">
        <v>700</v>
      </c>
      <c r="B23" s="237"/>
      <c r="C23" s="109"/>
      <c r="D23" s="109"/>
      <c r="E23" s="110">
        <f>D23-C23</f>
        <v>0</v>
      </c>
      <c r="G23" s="86"/>
      <c r="H23" s="86" t="s">
        <v>63</v>
      </c>
    </row>
    <row r="24" spans="1:8" ht="18.95" customHeight="1" thickBot="1" x14ac:dyDescent="0.25">
      <c r="A24" s="226" t="s">
        <v>29</v>
      </c>
      <c r="B24" s="227"/>
      <c r="C24" s="126">
        <f>(C25-C18-C19-C20-C21-C22-C23)</f>
        <v>0</v>
      </c>
      <c r="D24" s="126">
        <f>(D25-D18-D19-D20-D21-D22-D23)</f>
        <v>0</v>
      </c>
      <c r="E24" s="124">
        <f>(E25-E23-E22-E21-E20-E19-E18)</f>
        <v>0</v>
      </c>
      <c r="G24" s="85">
        <f>SUM(C18:C23)</f>
        <v>0</v>
      </c>
      <c r="H24" s="134">
        <f>SUM(D18:D23)</f>
        <v>0</v>
      </c>
    </row>
    <row r="25" spans="1:8" ht="18.95" customHeight="1" thickBot="1" x14ac:dyDescent="0.25">
      <c r="A25" s="228" t="s">
        <v>58</v>
      </c>
      <c r="B25" s="229"/>
      <c r="C25" s="127">
        <f>ROUNDUP(G24,-3)</f>
        <v>0</v>
      </c>
      <c r="D25" s="127">
        <f>ROUNDUP(H24,-3)</f>
        <v>0</v>
      </c>
      <c r="E25" s="125">
        <f>ROUNDUP(G26,-3)</f>
        <v>0</v>
      </c>
      <c r="G25" s="86"/>
      <c r="H25" s="86" t="s">
        <v>64</v>
      </c>
    </row>
    <row r="26" spans="1:8" ht="21" customHeight="1" thickBot="1" x14ac:dyDescent="0.25">
      <c r="B26" s="6"/>
      <c r="C26" s="10"/>
      <c r="D26" s="11"/>
      <c r="E26" s="10"/>
      <c r="G26" s="85">
        <f>SUM(E18:E23)</f>
        <v>0</v>
      </c>
      <c r="H26" s="86" t="s">
        <v>65</v>
      </c>
    </row>
    <row r="27" spans="1:8" ht="24.75" customHeight="1" x14ac:dyDescent="0.2">
      <c r="A27" s="223" t="s">
        <v>21</v>
      </c>
      <c r="B27" s="224"/>
      <c r="C27" s="224"/>
      <c r="D27" s="224"/>
      <c r="E27" s="225"/>
      <c r="G27" s="86"/>
      <c r="H27" s="86" t="s">
        <v>66</v>
      </c>
    </row>
    <row r="28" spans="1:8" x14ac:dyDescent="0.2">
      <c r="A28" s="230"/>
      <c r="B28" s="231"/>
      <c r="C28" s="231"/>
      <c r="D28" s="231"/>
      <c r="E28" s="232"/>
      <c r="G28" s="86"/>
      <c r="H28" s="86" t="s">
        <v>67</v>
      </c>
    </row>
    <row r="29" spans="1:8" x14ac:dyDescent="0.2">
      <c r="A29" s="230"/>
      <c r="B29" s="231"/>
      <c r="C29" s="231"/>
      <c r="D29" s="231"/>
      <c r="E29" s="232"/>
      <c r="G29" s="86"/>
      <c r="H29" s="86" t="s">
        <v>68</v>
      </c>
    </row>
    <row r="30" spans="1:8" x14ac:dyDescent="0.2">
      <c r="A30" s="230"/>
      <c r="B30" s="231"/>
      <c r="C30" s="231"/>
      <c r="D30" s="231"/>
      <c r="E30" s="232"/>
      <c r="G30" s="86"/>
      <c r="H30" s="86" t="s">
        <v>69</v>
      </c>
    </row>
    <row r="31" spans="1:8" x14ac:dyDescent="0.2">
      <c r="A31" s="230"/>
      <c r="B31" s="231"/>
      <c r="C31" s="231"/>
      <c r="D31" s="231"/>
      <c r="E31" s="232"/>
      <c r="G31" s="86"/>
      <c r="H31" s="86" t="s">
        <v>70</v>
      </c>
    </row>
    <row r="32" spans="1:8" x14ac:dyDescent="0.2">
      <c r="A32" s="230"/>
      <c r="B32" s="231"/>
      <c r="C32" s="231"/>
      <c r="D32" s="231"/>
      <c r="E32" s="232"/>
      <c r="G32" s="86"/>
      <c r="H32" s="86" t="s">
        <v>71</v>
      </c>
    </row>
    <row r="33" spans="1:8" x14ac:dyDescent="0.2">
      <c r="A33" s="230"/>
      <c r="B33" s="231"/>
      <c r="C33" s="231"/>
      <c r="D33" s="231"/>
      <c r="E33" s="232"/>
      <c r="G33" s="86"/>
      <c r="H33" s="86" t="s">
        <v>72</v>
      </c>
    </row>
    <row r="34" spans="1:8" x14ac:dyDescent="0.2">
      <c r="A34" s="230"/>
      <c r="B34" s="231"/>
      <c r="C34" s="231"/>
      <c r="D34" s="231"/>
      <c r="E34" s="232"/>
      <c r="G34" s="86"/>
      <c r="H34" s="86" t="s">
        <v>73</v>
      </c>
    </row>
    <row r="35" spans="1:8" x14ac:dyDescent="0.2">
      <c r="A35" s="230"/>
      <c r="B35" s="231"/>
      <c r="C35" s="231"/>
      <c r="D35" s="231"/>
      <c r="E35" s="232"/>
      <c r="G35" s="86"/>
      <c r="H35" s="86"/>
    </row>
    <row r="36" spans="1:8" x14ac:dyDescent="0.2">
      <c r="A36" s="230"/>
      <c r="B36" s="231"/>
      <c r="C36" s="231"/>
      <c r="D36" s="231"/>
      <c r="E36" s="232"/>
    </row>
    <row r="37" spans="1:8" x14ac:dyDescent="0.2">
      <c r="A37" s="230"/>
      <c r="B37" s="231"/>
      <c r="C37" s="231"/>
      <c r="D37" s="231"/>
      <c r="E37" s="232"/>
    </row>
    <row r="38" spans="1:8" x14ac:dyDescent="0.2">
      <c r="A38" s="230"/>
      <c r="B38" s="231"/>
      <c r="C38" s="231"/>
      <c r="D38" s="231"/>
      <c r="E38" s="232"/>
    </row>
    <row r="39" spans="1:8" x14ac:dyDescent="0.2">
      <c r="A39" s="230"/>
      <c r="B39" s="231"/>
      <c r="C39" s="231"/>
      <c r="D39" s="231"/>
      <c r="E39" s="232"/>
    </row>
    <row r="40" spans="1:8" x14ac:dyDescent="0.2">
      <c r="A40" s="230"/>
      <c r="B40" s="231"/>
      <c r="C40" s="231"/>
      <c r="D40" s="231"/>
      <c r="E40" s="232"/>
    </row>
    <row r="41" spans="1:8" x14ac:dyDescent="0.2">
      <c r="A41" s="230"/>
      <c r="B41" s="231"/>
      <c r="C41" s="231"/>
      <c r="D41" s="231"/>
      <c r="E41" s="232"/>
    </row>
    <row r="42" spans="1:8" x14ac:dyDescent="0.2">
      <c r="A42" s="230"/>
      <c r="B42" s="231"/>
      <c r="C42" s="231"/>
      <c r="D42" s="231"/>
      <c r="E42" s="232"/>
    </row>
    <row r="43" spans="1:8" x14ac:dyDescent="0.2">
      <c r="A43" s="230"/>
      <c r="B43" s="231"/>
      <c r="C43" s="231"/>
      <c r="D43" s="231"/>
      <c r="E43" s="232"/>
    </row>
    <row r="44" spans="1:8" x14ac:dyDescent="0.2">
      <c r="A44" s="230"/>
      <c r="B44" s="231"/>
      <c r="C44" s="231"/>
      <c r="D44" s="231"/>
      <c r="E44" s="232"/>
    </row>
    <row r="45" spans="1:8" x14ac:dyDescent="0.2">
      <c r="A45" s="230"/>
      <c r="B45" s="231"/>
      <c r="C45" s="231"/>
      <c r="D45" s="231"/>
      <c r="E45" s="232"/>
    </row>
    <row r="46" spans="1:8" x14ac:dyDescent="0.2">
      <c r="A46" s="230"/>
      <c r="B46" s="231"/>
      <c r="C46" s="231"/>
      <c r="D46" s="231"/>
      <c r="E46" s="232"/>
    </row>
    <row r="47" spans="1:8" ht="13.5" thickBot="1" x14ac:dyDescent="0.25">
      <c r="A47" s="233"/>
      <c r="B47" s="234"/>
      <c r="C47" s="234"/>
      <c r="D47" s="234"/>
      <c r="E47" s="235"/>
    </row>
  </sheetData>
  <sheetProtection password="99F1" sheet="1" objects="1" scenarios="1"/>
  <protectedRanges>
    <protectedRange sqref="C9:E12" name="Bereich1"/>
    <protectedRange sqref="C18:D23" name="Bereich2"/>
    <protectedRange sqref="A28:E47" name="Bereich3"/>
  </protectedRanges>
  <mergeCells count="13">
    <mergeCell ref="A8:B8"/>
    <mergeCell ref="A16:B16"/>
    <mergeCell ref="A17:B17"/>
    <mergeCell ref="A18:B18"/>
    <mergeCell ref="A19:B19"/>
    <mergeCell ref="A27:E27"/>
    <mergeCell ref="A24:B24"/>
    <mergeCell ref="A25:B25"/>
    <mergeCell ref="A28:E47"/>
    <mergeCell ref="A20:B20"/>
    <mergeCell ref="A21:B21"/>
    <mergeCell ref="A22:B22"/>
    <mergeCell ref="A23:B23"/>
  </mergeCells>
  <conditionalFormatting sqref="E18:E24">
    <cfRule type="cellIs" dxfId="0" priority="1" operator="greaterThan">
      <formula>1</formula>
    </cfRule>
  </conditionalFormatting>
  <dataValidations count="5">
    <dataValidation type="list" allowBlank="1" showInputMessage="1" showErrorMessage="1" prompt="Bitte Anzahl auswählen!" sqref="A11:A12">
      <formula1>$H$18:$H$34</formula1>
    </dataValidation>
    <dataValidation type="decimal" allowBlank="1" showInputMessage="1" showErrorMessage="1" sqref="D18:D23">
      <formula1>-100000000</formula1>
      <formula2>90000000</formula2>
    </dataValidation>
    <dataValidation type="decimal" allowBlank="1" showInputMessage="1" showErrorMessage="1" sqref="E9:E12">
      <formula1>0</formula1>
      <formula2>100000000</formula2>
    </dataValidation>
    <dataValidation type="date" allowBlank="1" showInputMessage="1" showErrorMessage="1" sqref="D9:D12">
      <formula1>36526</formula1>
      <formula2>51317</formula2>
    </dataValidation>
    <dataValidation type="decimal" allowBlank="1" showInputMessage="1" showErrorMessage="1" sqref="C18:C23">
      <formula1>-100000000</formula1>
      <formula2>90000000</formula2>
    </dataValidation>
  </dataValidations>
  <pageMargins left="0.78740157480314965" right="0.39370078740157483" top="0.39370078740157483" bottom="0.39370078740157483" header="0.19685039370078741" footer="0.39370078740157483"/>
  <pageSetup paperSize="9" orientation="portrait" r:id="rId1"/>
  <headerFooter>
    <oddFooter>&amp;L&amp;8Ausgabe 2018</oddFooter>
  </headerFooter>
  <ignoredErrors>
    <ignoredError sqref="G24:H24" formulaRange="1"/>
    <ignoredError sqref="E20 E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Blatt 3 Seite 1</vt:lpstr>
      <vt:lpstr>Blatt 3 Seite 2</vt:lpstr>
      <vt:lpstr>'Blatt 3 Seite 1'!Druckbereich</vt:lpstr>
      <vt:lpstr>'Blatt 3 Seite 2'!Druckbereich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RLBau   Muster 6</dc:title>
  <cp:lastPrinted>2019-10-17T14:18:53Z</cp:lastPrinted>
  <dcterms:created xsi:type="dcterms:W3CDTF">2019-03-08T10:06:25Z</dcterms:created>
  <dcterms:modified xsi:type="dcterms:W3CDTF">2019-10-17T14:45:39Z</dcterms:modified>
</cp:coreProperties>
</file>